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\\HD-HLANE10\share\２０工事部\２３００　個人用\２３０４　西片課長\ﾎ-ﾑﾍﾟ-ｼﾞ関係\2022年11月22日変更DATA\"/>
    </mc:Choice>
  </mc:AlternateContent>
  <xr:revisionPtr revIDLastSave="0" documentId="8_{765F0B72-10B5-48C6-945E-AE7FAAF6A111}" xr6:coauthVersionLast="47" xr6:coauthVersionMax="47" xr10:uidLastSave="{00000000-0000-0000-0000-000000000000}"/>
  <bookViews>
    <workbookView xWindow="390" yWindow="390" windowWidth="28005" windowHeight="15375" xr2:uid="{00000000-000D-0000-FFFF-FFFF00000000}"/>
  </bookViews>
  <sheets>
    <sheet name="注文書" sheetId="2" r:id="rId1"/>
    <sheet name="化粧蘭" sheetId="5" r:id="rId2"/>
    <sheet name="観葉植物" sheetId="6" r:id="rId3"/>
    <sheet name="マスタ" sheetId="3" state="hidden" r:id="rId4"/>
  </sheets>
  <externalReferences>
    <externalReference r:id="rId5"/>
  </externalReferences>
  <definedNames>
    <definedName name="_xlnm.Print_Area" localSheetId="1">化粧蘭!$A$1:$U$170</definedName>
    <definedName name="_xlnm.Print_Area" localSheetId="2">観葉植物!$A$1:$N$78</definedName>
    <definedName name="_xlnm.Print_Area" localSheetId="0">注文書!$A$10:$AO$54</definedName>
    <definedName name="その他">マスタ!$O$2:$O$6</definedName>
    <definedName name="依頼主">マスタ!$T$2:$T$16</definedName>
    <definedName name="観葉植物">マスタ!$N$2:$N$12</definedName>
    <definedName name="戸田建設">マスタ!$U$2:$U$16</definedName>
    <definedName name="胡蝶蘭">マスタ!$L$2:$L$29</definedName>
    <definedName name="札">マスタ!$P$2:$P$5</definedName>
    <definedName name="支店一覧">[1]住所マスタ!$A$2:$A$14</definedName>
    <definedName name="時間">マスタ!$J$2:$J$4</definedName>
    <definedName name="商品カテゴリ">マスタ!$K$2:$K$6</definedName>
    <definedName name="選択してください">マスタ!$N$3:$N$12</definedName>
    <definedName name="頭書き">マスタ!$Q$2:$Q$25</definedName>
    <definedName name="内容">マスタ!$R$2:$R$9</definedName>
    <definedName name="洋蘭">マスタ!$M$2:$M$9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15" i="2" l="1"/>
  <c r="AD16" i="2" l="1"/>
  <c r="X19" i="2" l="1"/>
  <c r="K47" i="2" l="1"/>
  <c r="AE41" i="2"/>
  <c r="H40" i="2"/>
  <c r="H39" i="2"/>
  <c r="J38" i="2"/>
  <c r="E3" i="3" l="1"/>
  <c r="E4" i="3" s="1"/>
  <c r="E5" i="3" s="1"/>
  <c r="E6" i="3" s="1"/>
  <c r="E7" i="3" s="1"/>
  <c r="E8" i="3" s="1"/>
  <c r="AD18" i="2" l="1"/>
  <c r="AI18" i="2" s="1"/>
  <c r="AD17" i="2"/>
  <c r="AI17" i="2" s="1"/>
  <c r="AI16" i="2"/>
  <c r="AI15" i="2"/>
  <c r="AG10" i="2" l="1"/>
</calcChain>
</file>

<file path=xl/sharedStrings.xml><?xml version="1.0" encoding="utf-8"?>
<sst xmlns="http://schemas.openxmlformats.org/spreadsheetml/2006/main" count="573" uniqueCount="358">
  <si>
    <t>数量</t>
    <rPh sb="0" eb="2">
      <t>スウリョウ</t>
    </rPh>
    <phoneticPr fontId="1"/>
  </si>
  <si>
    <t>円</t>
    <rPh sb="0" eb="1">
      <t>エン</t>
    </rPh>
    <phoneticPr fontId="1"/>
  </si>
  <si>
    <t>札</t>
    <rPh sb="0" eb="1">
      <t>フダ</t>
    </rPh>
    <phoneticPr fontId="1"/>
  </si>
  <si>
    <t>単　価</t>
    <rPh sb="0" eb="1">
      <t>タン</t>
    </rPh>
    <rPh sb="2" eb="3">
      <t>アタイ</t>
    </rPh>
    <phoneticPr fontId="1"/>
  </si>
  <si>
    <t>発注日：</t>
    <rPh sb="0" eb="2">
      <t>ハッチュウ</t>
    </rPh>
    <rPh sb="2" eb="3">
      <t>ビ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</si>
  <si>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</si>
  <si>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</si>
  <si>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</si>
  <si>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お届け日：</t>
    <rPh sb="1" eb="2">
      <t>トド</t>
    </rPh>
    <rPh sb="3" eb="4">
      <t>ビ</t>
    </rPh>
    <phoneticPr fontId="1"/>
  </si>
  <si>
    <t>（</t>
    <phoneticPr fontId="1"/>
  </si>
  <si>
    <t>）</t>
    <phoneticPr fontId="1"/>
  </si>
  <si>
    <t>時間指定無</t>
    <rPh sb="0" eb="2">
      <t>ジカン</t>
    </rPh>
    <rPh sb="2" eb="4">
      <t>シテイ</t>
    </rPh>
    <rPh sb="4" eb="5">
      <t>ナシ</t>
    </rPh>
    <phoneticPr fontId="1"/>
  </si>
  <si>
    <t>品名／色・号数</t>
    <rPh sb="0" eb="2">
      <t>ヒンメイ</t>
    </rPh>
    <rPh sb="3" eb="4">
      <t>イロ</t>
    </rPh>
    <rPh sb="5" eb="7">
      <t>ゴウスウ</t>
    </rPh>
    <phoneticPr fontId="1"/>
  </si>
  <si>
    <t>金　額　（税別）</t>
    <rPh sb="0" eb="1">
      <t>キン</t>
    </rPh>
    <rPh sb="2" eb="3">
      <t>ガク</t>
    </rPh>
    <rPh sb="5" eb="7">
      <t>ゼイベツ</t>
    </rPh>
    <phoneticPr fontId="1"/>
  </si>
  <si>
    <t>商　　品　　名</t>
    <rPh sb="0" eb="1">
      <t>ショウ</t>
    </rPh>
    <rPh sb="3" eb="4">
      <t>ヒン</t>
    </rPh>
    <rPh sb="6" eb="7">
      <t>メイ</t>
    </rPh>
    <phoneticPr fontId="10"/>
  </si>
  <si>
    <t>単価</t>
    <rPh sb="0" eb="2">
      <t>タンカ</t>
    </rPh>
    <phoneticPr fontId="10"/>
  </si>
  <si>
    <t>カテゴリ</t>
    <phoneticPr fontId="1"/>
  </si>
  <si>
    <t>胡蝶蘭</t>
    <rPh sb="0" eb="3">
      <t>コチョウラン</t>
    </rPh>
    <phoneticPr fontId="1"/>
  </si>
  <si>
    <t>洋蘭</t>
    <rPh sb="0" eb="1">
      <t>ヨウ</t>
    </rPh>
    <rPh sb="1" eb="2">
      <t>ラン</t>
    </rPh>
    <phoneticPr fontId="1"/>
  </si>
  <si>
    <t>観葉植物</t>
    <rPh sb="0" eb="2">
      <t>カンヨウ</t>
    </rPh>
    <rPh sb="2" eb="4">
      <t>ショクブツ</t>
    </rPh>
    <phoneticPr fontId="1"/>
  </si>
  <si>
    <t>その他</t>
    <rPh sb="2" eb="3">
      <t>タ</t>
    </rPh>
    <phoneticPr fontId="1"/>
  </si>
  <si>
    <t>①胡蝶蘭スタンダード　3本立／白</t>
    <rPh sb="1" eb="4">
      <t>コチョウラン</t>
    </rPh>
    <rPh sb="12" eb="13">
      <t>ホン</t>
    </rPh>
    <rPh sb="13" eb="14">
      <t>ダ</t>
    </rPh>
    <rPh sb="15" eb="16">
      <t>シロ</t>
    </rPh>
    <phoneticPr fontId="10"/>
  </si>
  <si>
    <t>①胡蝶蘭スタンダード　3本立／ピンク</t>
    <rPh sb="1" eb="4">
      <t>コチョウラン</t>
    </rPh>
    <rPh sb="12" eb="13">
      <t>ホン</t>
    </rPh>
    <rPh sb="13" eb="14">
      <t>ダ</t>
    </rPh>
    <phoneticPr fontId="10"/>
  </si>
  <si>
    <t>①胡蝶蘭スタンダード　3本立／赤リップ</t>
    <rPh sb="1" eb="4">
      <t>コチョウラン</t>
    </rPh>
    <rPh sb="12" eb="13">
      <t>ホン</t>
    </rPh>
    <rPh sb="13" eb="14">
      <t>ダ</t>
    </rPh>
    <rPh sb="15" eb="16">
      <t>アカ</t>
    </rPh>
    <phoneticPr fontId="10"/>
  </si>
  <si>
    <t>②胡蝶蘭スタンダード　5本立／白</t>
    <rPh sb="1" eb="4">
      <t>コチョウラン</t>
    </rPh>
    <rPh sb="12" eb="13">
      <t>ホン</t>
    </rPh>
    <rPh sb="13" eb="14">
      <t>ダ</t>
    </rPh>
    <rPh sb="15" eb="16">
      <t>シロ</t>
    </rPh>
    <phoneticPr fontId="10"/>
  </si>
  <si>
    <t>②胡蝶蘭スタンダード　5本立／ピンク</t>
    <rPh sb="1" eb="4">
      <t>コチョウラン</t>
    </rPh>
    <rPh sb="12" eb="13">
      <t>ホン</t>
    </rPh>
    <rPh sb="13" eb="14">
      <t>ダ</t>
    </rPh>
    <phoneticPr fontId="10"/>
  </si>
  <si>
    <t>⑥ミディ胡蝶蘭　5本立／白</t>
    <rPh sb="4" eb="7">
      <t>コチョウラン</t>
    </rPh>
    <rPh sb="9" eb="10">
      <t>ホン</t>
    </rPh>
    <rPh sb="10" eb="11">
      <t>ダ</t>
    </rPh>
    <rPh sb="12" eb="13">
      <t>シロ</t>
    </rPh>
    <phoneticPr fontId="10"/>
  </si>
  <si>
    <t>⑥ミディ胡蝶蘭　5本立／ピンク</t>
    <rPh sb="4" eb="7">
      <t>コチョウラン</t>
    </rPh>
    <rPh sb="9" eb="10">
      <t>ホン</t>
    </rPh>
    <rPh sb="10" eb="11">
      <t>ダ</t>
    </rPh>
    <phoneticPr fontId="10"/>
  </si>
  <si>
    <t>⑤ミディ胡蝶蘭　3本立／白</t>
    <rPh sb="4" eb="7">
      <t>コチョウラン</t>
    </rPh>
    <rPh sb="9" eb="10">
      <t>ホン</t>
    </rPh>
    <rPh sb="10" eb="11">
      <t>ダ</t>
    </rPh>
    <rPh sb="12" eb="13">
      <t>シロ</t>
    </rPh>
    <phoneticPr fontId="10"/>
  </si>
  <si>
    <t>⑤ミディ胡蝶蘭　3本立／ピンク</t>
    <rPh sb="4" eb="7">
      <t>コチョウラン</t>
    </rPh>
    <rPh sb="9" eb="10">
      <t>ホン</t>
    </rPh>
    <rPh sb="10" eb="11">
      <t>ダ</t>
    </rPh>
    <phoneticPr fontId="10"/>
  </si>
  <si>
    <t>③胡蝶蘭ハイグレード　3本立／白</t>
    <rPh sb="1" eb="4">
      <t>コチョウラン</t>
    </rPh>
    <rPh sb="12" eb="13">
      <t>ホン</t>
    </rPh>
    <rPh sb="13" eb="14">
      <t>ダ</t>
    </rPh>
    <rPh sb="15" eb="16">
      <t>シロ</t>
    </rPh>
    <phoneticPr fontId="10"/>
  </si>
  <si>
    <t>③胡蝶蘭ハイグレード　3本立／ピンク</t>
    <rPh sb="1" eb="4">
      <t>コチョウラン</t>
    </rPh>
    <rPh sb="12" eb="13">
      <t>ホン</t>
    </rPh>
    <rPh sb="13" eb="14">
      <t>ダ</t>
    </rPh>
    <phoneticPr fontId="10"/>
  </si>
  <si>
    <t>④胡蝶蘭ハイグレード　5本立／白</t>
    <rPh sb="1" eb="4">
      <t>コチョウラン</t>
    </rPh>
    <rPh sb="12" eb="13">
      <t>ホン</t>
    </rPh>
    <rPh sb="13" eb="14">
      <t>ダ</t>
    </rPh>
    <rPh sb="15" eb="16">
      <t>シロ</t>
    </rPh>
    <phoneticPr fontId="10"/>
  </si>
  <si>
    <t>②胡蝶蘭スタンダード　5本立／赤リップ</t>
    <rPh sb="1" eb="4">
      <t>コチョウラン</t>
    </rPh>
    <rPh sb="12" eb="13">
      <t>ホン</t>
    </rPh>
    <rPh sb="13" eb="14">
      <t>ダ</t>
    </rPh>
    <rPh sb="15" eb="16">
      <t>アカ</t>
    </rPh>
    <phoneticPr fontId="10"/>
  </si>
  <si>
    <t>③胡蝶蘭ハイグレード　3本立／赤リップ</t>
    <rPh sb="1" eb="4">
      <t>コチョウラン</t>
    </rPh>
    <rPh sb="12" eb="13">
      <t>ホン</t>
    </rPh>
    <rPh sb="13" eb="14">
      <t>ダ</t>
    </rPh>
    <rPh sb="15" eb="16">
      <t>アカ</t>
    </rPh>
    <phoneticPr fontId="10"/>
  </si>
  <si>
    <t>④胡蝶蘭ハイグレード　5本立／ピンク</t>
    <rPh sb="1" eb="4">
      <t>コチョウラン</t>
    </rPh>
    <rPh sb="12" eb="13">
      <t>ホン</t>
    </rPh>
    <rPh sb="13" eb="14">
      <t>ダ</t>
    </rPh>
    <phoneticPr fontId="10"/>
  </si>
  <si>
    <t>④胡蝶蘭ハイグレード　5本立／赤リップ</t>
    <rPh sb="1" eb="4">
      <t>コチョウラン</t>
    </rPh>
    <rPh sb="12" eb="13">
      <t>ホン</t>
    </rPh>
    <rPh sb="13" eb="14">
      <t>ダ</t>
    </rPh>
    <rPh sb="15" eb="16">
      <t>アカ</t>
    </rPh>
    <phoneticPr fontId="10"/>
  </si>
  <si>
    <t>⑦洋蘭　デンファレ　5本立</t>
    <rPh sb="1" eb="2">
      <t>ヨウ</t>
    </rPh>
    <rPh sb="2" eb="3">
      <t>ラン</t>
    </rPh>
    <rPh sb="11" eb="12">
      <t>ホン</t>
    </rPh>
    <rPh sb="12" eb="13">
      <t>ダ</t>
    </rPh>
    <phoneticPr fontId="10"/>
  </si>
  <si>
    <t>⑧洋蘭　オンジューム　5本立</t>
    <rPh sb="12" eb="13">
      <t>ホン</t>
    </rPh>
    <rPh sb="13" eb="14">
      <t>ダ</t>
    </rPh>
    <phoneticPr fontId="10"/>
  </si>
  <si>
    <t>⑨洋蘭　グラマトフィラム　3本立</t>
    <rPh sb="14" eb="15">
      <t>ホン</t>
    </rPh>
    <rPh sb="15" eb="16">
      <t>ダ</t>
    </rPh>
    <phoneticPr fontId="10"/>
  </si>
  <si>
    <t>⑩洋蘭　デンドロビューム　6号鉢</t>
    <rPh sb="14" eb="15">
      <t>ゴウ</t>
    </rPh>
    <rPh sb="15" eb="16">
      <t>ハチ</t>
    </rPh>
    <phoneticPr fontId="10"/>
  </si>
  <si>
    <t>⑩洋蘭　デンドロビューム　7号鉢</t>
    <rPh sb="14" eb="15">
      <t>ゴウ</t>
    </rPh>
    <rPh sb="15" eb="16">
      <t>ハチ</t>
    </rPh>
    <phoneticPr fontId="10"/>
  </si>
  <si>
    <t>⑪洋蘭　シンビジューム　3本立</t>
    <rPh sb="13" eb="14">
      <t>ホン</t>
    </rPh>
    <rPh sb="14" eb="15">
      <t>ダ</t>
    </rPh>
    <phoneticPr fontId="10"/>
  </si>
  <si>
    <t>⑪洋蘭　シンビジューム　5本立</t>
    <rPh sb="13" eb="14">
      <t>ホン</t>
    </rPh>
    <rPh sb="14" eb="15">
      <t>ダ</t>
    </rPh>
    <phoneticPr fontId="10"/>
  </si>
  <si>
    <t>⑫観葉植物　幸福の木　8号鉢</t>
    <rPh sb="1" eb="3">
      <t>カンヨウ</t>
    </rPh>
    <rPh sb="3" eb="5">
      <t>ショクブツ</t>
    </rPh>
    <rPh sb="6" eb="8">
      <t>コウフク</t>
    </rPh>
    <rPh sb="9" eb="10">
      <t>キ</t>
    </rPh>
    <rPh sb="12" eb="13">
      <t>ゴウ</t>
    </rPh>
    <rPh sb="13" eb="14">
      <t>ハチ</t>
    </rPh>
    <phoneticPr fontId="10"/>
  </si>
  <si>
    <t>⑫観葉植物　パキラ　8号鉢</t>
    <rPh sb="1" eb="3">
      <t>カンヨウ</t>
    </rPh>
    <rPh sb="3" eb="5">
      <t>ショクブツ</t>
    </rPh>
    <rPh sb="11" eb="12">
      <t>ゴウ</t>
    </rPh>
    <rPh sb="12" eb="13">
      <t>ハチ</t>
    </rPh>
    <phoneticPr fontId="10"/>
  </si>
  <si>
    <t>⑫観葉植物　ユッカ　8号鉢</t>
    <rPh sb="1" eb="3">
      <t>カンヨウ</t>
    </rPh>
    <rPh sb="3" eb="5">
      <t>ショクブツ</t>
    </rPh>
    <rPh sb="11" eb="12">
      <t>ゴウ</t>
    </rPh>
    <rPh sb="12" eb="13">
      <t>ハチ</t>
    </rPh>
    <phoneticPr fontId="10"/>
  </si>
  <si>
    <t>⑬観葉植物　幸福の木　10号鉢</t>
    <rPh sb="1" eb="3">
      <t>カンヨウ</t>
    </rPh>
    <rPh sb="3" eb="5">
      <t>ショクブツ</t>
    </rPh>
    <rPh sb="6" eb="8">
      <t>コウフク</t>
    </rPh>
    <rPh sb="9" eb="10">
      <t>キ</t>
    </rPh>
    <rPh sb="13" eb="14">
      <t>ゴウ</t>
    </rPh>
    <rPh sb="14" eb="15">
      <t>ハチ</t>
    </rPh>
    <phoneticPr fontId="10"/>
  </si>
  <si>
    <t>⑬観葉植物　パキラ　10号鉢</t>
    <rPh sb="1" eb="3">
      <t>カンヨウ</t>
    </rPh>
    <rPh sb="3" eb="5">
      <t>ショクブツ</t>
    </rPh>
    <rPh sb="12" eb="13">
      <t>ゴウ</t>
    </rPh>
    <rPh sb="13" eb="14">
      <t>ハチ</t>
    </rPh>
    <phoneticPr fontId="10"/>
  </si>
  <si>
    <t>⑬観葉植物　ユッカ　10号鉢</t>
    <rPh sb="1" eb="3">
      <t>カンヨウ</t>
    </rPh>
    <rPh sb="3" eb="5">
      <t>ショクブツ</t>
    </rPh>
    <rPh sb="12" eb="13">
      <t>ゴウ</t>
    </rPh>
    <rPh sb="13" eb="14">
      <t>ハチ</t>
    </rPh>
    <phoneticPr fontId="10"/>
  </si>
  <si>
    <t>⑭化粧蘭（ハイグレード）　2本立</t>
    <rPh sb="1" eb="3">
      <t>ケショウ</t>
    </rPh>
    <rPh sb="3" eb="4">
      <t>ラン</t>
    </rPh>
    <rPh sb="14" eb="15">
      <t>ホン</t>
    </rPh>
    <rPh sb="15" eb="16">
      <t>ダ</t>
    </rPh>
    <phoneticPr fontId="10"/>
  </si>
  <si>
    <t>⑮化粧蘭（ハイグレード）　3本立</t>
    <rPh sb="1" eb="3">
      <t>ケショウ</t>
    </rPh>
    <rPh sb="3" eb="4">
      <t>ラン</t>
    </rPh>
    <rPh sb="14" eb="15">
      <t>ホン</t>
    </rPh>
    <rPh sb="15" eb="16">
      <t>ダ</t>
    </rPh>
    <phoneticPr fontId="10"/>
  </si>
  <si>
    <t>⑯化粧蘭（ハイグレード）　5本立</t>
    <rPh sb="1" eb="3">
      <t>ケショウ</t>
    </rPh>
    <rPh sb="3" eb="4">
      <t>ラン</t>
    </rPh>
    <rPh sb="14" eb="15">
      <t>ホン</t>
    </rPh>
    <rPh sb="15" eb="16">
      <t>ダ</t>
    </rPh>
    <phoneticPr fontId="10"/>
  </si>
  <si>
    <t>⑰化粧蘭（ミディ）　3本立</t>
    <rPh sb="1" eb="3">
      <t>ケショウ</t>
    </rPh>
    <rPh sb="3" eb="4">
      <t>ラン</t>
    </rPh>
    <rPh sb="11" eb="12">
      <t>ホン</t>
    </rPh>
    <rPh sb="12" eb="13">
      <t>ダ</t>
    </rPh>
    <phoneticPr fontId="10"/>
  </si>
  <si>
    <t>⑱化粧蘭（ミディ）　5本立</t>
    <rPh sb="1" eb="3">
      <t>ケショウ</t>
    </rPh>
    <rPh sb="3" eb="4">
      <t>ラン</t>
    </rPh>
    <rPh sb="11" eb="12">
      <t>ホン</t>
    </rPh>
    <rPh sb="12" eb="13">
      <t>ダ</t>
    </rPh>
    <phoneticPr fontId="10"/>
  </si>
  <si>
    <t>商品カテゴリ</t>
    <rPh sb="0" eb="2">
      <t>ショウヒン</t>
    </rPh>
    <phoneticPr fontId="1"/>
  </si>
  <si>
    <t>ご予算をご入力ください</t>
    <rPh sb="1" eb="3">
      <t>ヨサン</t>
    </rPh>
    <rPh sb="5" eb="7">
      <t>ニュウリョク</t>
    </rPh>
    <phoneticPr fontId="1"/>
  </si>
  <si>
    <t>㉑スタンド花　1段／木札込（\15,000-～）</t>
    <rPh sb="5" eb="6">
      <t>ハナ</t>
    </rPh>
    <rPh sb="8" eb="9">
      <t>ダン</t>
    </rPh>
    <rPh sb="10" eb="12">
      <t>キフダ</t>
    </rPh>
    <rPh sb="12" eb="13">
      <t>コミ</t>
    </rPh>
    <phoneticPr fontId="10"/>
  </si>
  <si>
    <t>㉒スタンド花　2段／木札込（\20,000-～）</t>
    <rPh sb="5" eb="6">
      <t>カ</t>
    </rPh>
    <rPh sb="8" eb="9">
      <t>ダン</t>
    </rPh>
    <rPh sb="10" eb="12">
      <t>キフダ</t>
    </rPh>
    <rPh sb="12" eb="13">
      <t>コミ</t>
    </rPh>
    <phoneticPr fontId="10"/>
  </si>
  <si>
    <t>立札（紙札）　※無料</t>
    <rPh sb="0" eb="2">
      <t>タテフダ</t>
    </rPh>
    <rPh sb="3" eb="4">
      <t>カミ</t>
    </rPh>
    <rPh sb="4" eb="5">
      <t>フダ</t>
    </rPh>
    <rPh sb="8" eb="10">
      <t>ムリョウ</t>
    </rPh>
    <phoneticPr fontId="1"/>
  </si>
  <si>
    <t>立札（木札）　※500円（税別）追加になります</t>
    <rPh sb="0" eb="2">
      <t>タテフダ</t>
    </rPh>
    <rPh sb="3" eb="4">
      <t>キ</t>
    </rPh>
    <rPh sb="4" eb="5">
      <t>フダ</t>
    </rPh>
    <rPh sb="11" eb="12">
      <t>エン</t>
    </rPh>
    <rPh sb="13" eb="15">
      <t>ゼイベツ</t>
    </rPh>
    <rPh sb="16" eb="18">
      <t>ツイカ</t>
    </rPh>
    <phoneticPr fontId="1"/>
  </si>
  <si>
    <t>メッセージカード　※無料</t>
    <rPh sb="10" eb="12">
      <t>ムリョウ</t>
    </rPh>
    <phoneticPr fontId="1"/>
  </si>
  <si>
    <t>時間</t>
    <rPh sb="0" eb="2">
      <t>ジカン</t>
    </rPh>
    <phoneticPr fontId="1"/>
  </si>
  <si>
    <t>ＡＭ希望</t>
    <rPh sb="2" eb="4">
      <t>キボウ</t>
    </rPh>
    <phoneticPr fontId="1"/>
  </si>
  <si>
    <t>ＰＭ希望</t>
    <rPh sb="2" eb="4">
      <t>キボウ</t>
    </rPh>
    <phoneticPr fontId="1"/>
  </si>
  <si>
    <t>御請求予定金額</t>
    <rPh sb="0" eb="3">
      <t>ゴセイキュウ</t>
    </rPh>
    <rPh sb="3" eb="5">
      <t>ヨテイ</t>
    </rPh>
    <rPh sb="5" eb="7">
      <t>キンガク</t>
    </rPh>
    <phoneticPr fontId="1"/>
  </si>
  <si>
    <r>
      <t>立札（木札）　</t>
    </r>
    <r>
      <rPr>
        <sz val="10"/>
        <color theme="1"/>
        <rFont val="ＭＳ Ｐゴシック"/>
        <family val="3"/>
        <charset val="128"/>
        <scheme val="minor"/>
      </rPr>
      <t>※500円（税別）追加になります</t>
    </r>
    <rPh sb="0" eb="2">
      <t>タテフダ</t>
    </rPh>
    <rPh sb="3" eb="4">
      <t>キ</t>
    </rPh>
    <rPh sb="4" eb="5">
      <t>フダ</t>
    </rPh>
    <rPh sb="11" eb="12">
      <t>エン</t>
    </rPh>
    <rPh sb="13" eb="15">
      <t>ゼイベツ</t>
    </rPh>
    <rPh sb="16" eb="18">
      <t>ツイカ</t>
    </rPh>
    <phoneticPr fontId="1"/>
  </si>
  <si>
    <t>ここに『○周年』とご入力下さい</t>
    <rPh sb="5" eb="7">
      <t>シュウネン</t>
    </rPh>
    <rPh sb="10" eb="12">
      <t>ニュウリョク</t>
    </rPh>
    <rPh sb="12" eb="13">
      <t>クダ</t>
    </rPh>
    <phoneticPr fontId="1"/>
  </si>
  <si>
    <t>ここにご希望内容をご入力ください</t>
    <rPh sb="4" eb="6">
      <t>キボウ</t>
    </rPh>
    <rPh sb="6" eb="8">
      <t>ナイヨウ</t>
    </rPh>
    <rPh sb="10" eb="12">
      <t>ニュウリョク</t>
    </rPh>
    <phoneticPr fontId="1"/>
  </si>
  <si>
    <t>内容</t>
    <rPh sb="0" eb="2">
      <t>ナイヨウ</t>
    </rPh>
    <phoneticPr fontId="1"/>
  </si>
  <si>
    <t>2．御祝</t>
    <rPh sb="2" eb="4">
      <t>オイワイ</t>
    </rPh>
    <phoneticPr fontId="1"/>
  </si>
  <si>
    <t>1．祝</t>
    <rPh sb="2" eb="3">
      <t>シュク</t>
    </rPh>
    <phoneticPr fontId="1"/>
  </si>
  <si>
    <r>
      <rPr>
        <b/>
        <sz val="12"/>
        <color theme="1"/>
        <rFont val="ＭＳ Ｐゴシック"/>
        <family val="3"/>
        <charset val="128"/>
        <scheme val="minor"/>
      </rPr>
      <t>その他ご希望の色、雰囲気、形など</t>
    </r>
    <r>
      <rPr>
        <sz val="11"/>
        <color theme="1"/>
        <rFont val="ＭＳ Ｐゴシック"/>
        <family val="2"/>
        <charset val="128"/>
        <scheme val="minor"/>
      </rPr>
      <t>　※アレンジメント、花束、スタンド花はこちらにご記入ください。</t>
    </r>
    <rPh sb="2" eb="3">
      <t>タ</t>
    </rPh>
    <rPh sb="4" eb="6">
      <t>キボウ</t>
    </rPh>
    <rPh sb="7" eb="8">
      <t>イロ</t>
    </rPh>
    <rPh sb="9" eb="12">
      <t>フンイキ</t>
    </rPh>
    <rPh sb="13" eb="14">
      <t>カタチ</t>
    </rPh>
    <rPh sb="26" eb="28">
      <t>ハナタバ</t>
    </rPh>
    <rPh sb="33" eb="34">
      <t>カ</t>
    </rPh>
    <rPh sb="40" eb="42">
      <t>キニュウ</t>
    </rPh>
    <phoneticPr fontId="1"/>
  </si>
  <si>
    <t>会社名</t>
    <rPh sb="0" eb="2">
      <t>カイシャ</t>
    </rPh>
    <rPh sb="2" eb="3">
      <t>メイ</t>
    </rPh>
    <phoneticPr fontId="1"/>
  </si>
  <si>
    <t>住所</t>
    <rPh sb="0" eb="2">
      <t>ジュウショ</t>
    </rPh>
    <phoneticPr fontId="1"/>
  </si>
  <si>
    <t>氏名</t>
    <rPh sb="0" eb="2">
      <t>シメイ</t>
    </rPh>
    <phoneticPr fontId="1"/>
  </si>
  <si>
    <t>お届け先</t>
    <rPh sb="1" eb="2">
      <t>トド</t>
    </rPh>
    <rPh sb="3" eb="4">
      <t>サキ</t>
    </rPh>
    <phoneticPr fontId="1"/>
  </si>
  <si>
    <t>：</t>
    <phoneticPr fontId="1"/>
  </si>
  <si>
    <t>〒</t>
    <phoneticPr fontId="1"/>
  </si>
  <si>
    <t>連絡先</t>
    <rPh sb="0" eb="2">
      <t>レンラク</t>
    </rPh>
    <rPh sb="2" eb="3">
      <t>サキ</t>
    </rPh>
    <phoneticPr fontId="1"/>
  </si>
  <si>
    <t>ご依頼主</t>
    <rPh sb="1" eb="3">
      <t>イライ</t>
    </rPh>
    <rPh sb="3" eb="4">
      <t>ヌシ</t>
    </rPh>
    <phoneticPr fontId="1"/>
  </si>
  <si>
    <t>メールアドレス</t>
    <phoneticPr fontId="1"/>
  </si>
  <si>
    <t>ご発注担当者</t>
    <rPh sb="1" eb="3">
      <t>ハッチュウ</t>
    </rPh>
    <rPh sb="3" eb="6">
      <t>タントウシャ</t>
    </rPh>
    <phoneticPr fontId="1"/>
  </si>
  <si>
    <t>ご請求先</t>
    <rPh sb="1" eb="3">
      <t>セイキュウ</t>
    </rPh>
    <rPh sb="3" eb="4">
      <t>サキ</t>
    </rPh>
    <phoneticPr fontId="1"/>
  </si>
  <si>
    <t>千代田建工株式会社</t>
    <phoneticPr fontId="1"/>
  </si>
  <si>
    <t>〒104-0032
東京都中央区八丁堀2-19-6
ヤサカ八丁堀ビル6Ｆ</t>
    <phoneticPr fontId="1"/>
  </si>
  <si>
    <t>－－－　▼ご注文・お問い合わせ▼　－－－－－－－－－－－－－－－－－－－－－－－－－－－－－－</t>
    <rPh sb="6" eb="8">
      <t>チュウモン</t>
    </rPh>
    <rPh sb="10" eb="11">
      <t>ト</t>
    </rPh>
    <rPh sb="12" eb="13">
      <t>ア</t>
    </rPh>
    <phoneticPr fontId="1"/>
  </si>
  <si>
    <t>ここに明記する内容をご入力ください</t>
    <rPh sb="3" eb="5">
      <t>メイキ</t>
    </rPh>
    <rPh sb="7" eb="9">
      <t>ナイヨウ</t>
    </rPh>
    <rPh sb="11" eb="13">
      <t>ニュウリョク</t>
    </rPh>
    <phoneticPr fontId="1"/>
  </si>
  <si>
    <t>本社</t>
  </si>
  <si>
    <t>東京支店</t>
  </si>
  <si>
    <t>千葉支店</t>
  </si>
  <si>
    <t>関東支店</t>
  </si>
  <si>
    <t>横浜支店</t>
  </si>
  <si>
    <t>大阪支店</t>
  </si>
  <si>
    <t>名古屋支店</t>
  </si>
  <si>
    <t>札幌支店</t>
  </si>
  <si>
    <t>東北支店</t>
  </si>
  <si>
    <t>広島支店</t>
  </si>
  <si>
    <t>四国支店</t>
  </si>
  <si>
    <t>九州支店</t>
  </si>
  <si>
    <t>技術研究所</t>
  </si>
  <si>
    <t>依頼主</t>
    <rPh sb="0" eb="3">
      <t>イライヌシ</t>
    </rPh>
    <phoneticPr fontId="1"/>
  </si>
  <si>
    <t>　</t>
    <phoneticPr fontId="1"/>
  </si>
  <si>
    <t>　</t>
    <phoneticPr fontId="1"/>
  </si>
  <si>
    <t>選択してください</t>
    <rPh sb="0" eb="2">
      <t>センタク</t>
    </rPh>
    <phoneticPr fontId="1"/>
  </si>
  <si>
    <t>選択してください</t>
    <rPh sb="0" eb="2">
      <t>センタク</t>
    </rPh>
    <phoneticPr fontId="1"/>
  </si>
  <si>
    <t>首都圏土木支店</t>
    <phoneticPr fontId="1"/>
  </si>
  <si>
    <t>所属・氏名</t>
    <rPh sb="0" eb="2">
      <t>ショゾク</t>
    </rPh>
    <rPh sb="3" eb="5">
      <t>シメイ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</si>
  <si>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</si>
  <si>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</si>
  <si>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</si>
  <si>
    <t>日</t>
    <rPh sb="0" eb="1">
      <t>ニチ</t>
    </rPh>
    <phoneticPr fontId="1"/>
  </si>
  <si>
    <t>曜日</t>
    <rPh sb="0" eb="2">
      <t>ヨウビ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</si>
  <si>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</si>
  <si>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</si>
  <si>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</si>
  <si>
    <t>木</t>
  </si>
  <si>
    <t>金</t>
  </si>
  <si>
    <t>土</t>
  </si>
  <si>
    <t>【注文書】</t>
    <rPh sb="1" eb="4">
      <t>チュウモンショ</t>
    </rPh>
    <phoneticPr fontId="1"/>
  </si>
  <si>
    <t>戸田建設(株)　代表取締役社長</t>
    <rPh sb="8" eb="10">
      <t>ダイヒョウ</t>
    </rPh>
    <rPh sb="10" eb="12">
      <t>トリシマリ</t>
    </rPh>
    <rPh sb="12" eb="13">
      <t>ヤク</t>
    </rPh>
    <rPh sb="13" eb="15">
      <t>シャチョウ</t>
    </rPh>
    <phoneticPr fontId="1"/>
  </si>
  <si>
    <t>戸田建設(株)　東京支店　支店長</t>
    <rPh sb="13" eb="16">
      <t>シテンチョウ</t>
    </rPh>
    <phoneticPr fontId="1"/>
  </si>
  <si>
    <t>戸田建設(株)　首都圏土木支店　支店長</t>
    <phoneticPr fontId="1"/>
  </si>
  <si>
    <t>戸田建設(株)　千葉支店　支店長</t>
    <phoneticPr fontId="1"/>
  </si>
  <si>
    <t>戸田建設(株)　関東支店　支店長</t>
    <phoneticPr fontId="1"/>
  </si>
  <si>
    <t>戸田建設(株)　横浜支店　支店長</t>
    <phoneticPr fontId="1"/>
  </si>
  <si>
    <t>戸田建設(株)　大阪支店　支店長</t>
    <phoneticPr fontId="1"/>
  </si>
  <si>
    <t>戸田建設(株)　名古屋支店　支店長</t>
    <phoneticPr fontId="1"/>
  </si>
  <si>
    <t>戸田建設(株)　札幌支店　支店長</t>
    <phoneticPr fontId="1"/>
  </si>
  <si>
    <t>戸田建設(株)　東北支店　支店長</t>
    <phoneticPr fontId="1"/>
  </si>
  <si>
    <t>戸田建設(株)　広島支店　支店長</t>
    <phoneticPr fontId="1"/>
  </si>
  <si>
    <t>戸田建設(株)　四国支店　支店長</t>
    <phoneticPr fontId="1"/>
  </si>
  <si>
    <t>戸田建設(株)　九州支店　支店長</t>
    <phoneticPr fontId="1"/>
  </si>
  <si>
    <t>下記の通り</t>
    <rPh sb="0" eb="2">
      <t>カキ</t>
    </rPh>
    <rPh sb="3" eb="4">
      <t>トオ</t>
    </rPh>
    <phoneticPr fontId="1"/>
  </si>
  <si>
    <t>戸田建設支店</t>
    <rPh sb="0" eb="2">
      <t>トダ</t>
    </rPh>
    <rPh sb="2" eb="4">
      <t>ケンセツ</t>
    </rPh>
    <rPh sb="4" eb="6">
      <t>シテン</t>
    </rPh>
    <phoneticPr fontId="1"/>
  </si>
  <si>
    <t>①</t>
    <phoneticPr fontId="1"/>
  </si>
  <si>
    <t>②</t>
    <phoneticPr fontId="1"/>
  </si>
  <si>
    <t>薄いピンク</t>
    <rPh sb="0" eb="1">
      <t>ウス</t>
    </rPh>
    <phoneticPr fontId="1"/>
  </si>
  <si>
    <t>薄い黄</t>
    <rPh sb="0" eb="1">
      <t>ウス</t>
    </rPh>
    <rPh sb="2" eb="3">
      <t>キ</t>
    </rPh>
    <phoneticPr fontId="1"/>
  </si>
  <si>
    <t>※納品書およびお届け伝票に記載されます。</t>
    <rPh sb="1" eb="4">
      <t>ノウヒンショ</t>
    </rPh>
    <rPh sb="8" eb="9">
      <t>トド</t>
    </rPh>
    <rPh sb="10" eb="12">
      <t>デンピョウ</t>
    </rPh>
    <rPh sb="13" eb="15">
      <t>キサイ</t>
    </rPh>
    <phoneticPr fontId="1"/>
  </si>
  <si>
    <t>3．着工御祝</t>
    <rPh sb="2" eb="4">
      <t>チャッコウ</t>
    </rPh>
    <rPh sb="4" eb="6">
      <t>オイワイ</t>
    </rPh>
    <phoneticPr fontId="1"/>
  </si>
  <si>
    <t>4．竣工御祝</t>
    <rPh sb="2" eb="4">
      <t>シュンコウ</t>
    </rPh>
    <rPh sb="4" eb="6">
      <t>オイワイ</t>
    </rPh>
    <phoneticPr fontId="1"/>
  </si>
  <si>
    <t>5．祝御新築</t>
    <rPh sb="2" eb="3">
      <t>シュク</t>
    </rPh>
    <rPh sb="3" eb="6">
      <t>ゴシンチク</t>
    </rPh>
    <phoneticPr fontId="1"/>
  </si>
  <si>
    <t>6．祝御落成</t>
    <rPh sb="2" eb="3">
      <t>シュク</t>
    </rPh>
    <rPh sb="3" eb="4">
      <t>ゴ</t>
    </rPh>
    <rPh sb="4" eb="6">
      <t>ラクセイ</t>
    </rPh>
    <phoneticPr fontId="1"/>
  </si>
  <si>
    <t>7．祝御開業</t>
    <rPh sb="2" eb="3">
      <t>シュク</t>
    </rPh>
    <rPh sb="3" eb="4">
      <t>ゴ</t>
    </rPh>
    <rPh sb="4" eb="6">
      <t>カイギョウ</t>
    </rPh>
    <phoneticPr fontId="1"/>
  </si>
  <si>
    <t>8．祝御開店</t>
    <rPh sb="2" eb="3">
      <t>シュク</t>
    </rPh>
    <rPh sb="3" eb="4">
      <t>ゴ</t>
    </rPh>
    <rPh sb="4" eb="6">
      <t>カイテン</t>
    </rPh>
    <phoneticPr fontId="1"/>
  </si>
  <si>
    <t>16．祝御退職</t>
    <rPh sb="3" eb="4">
      <t>シュク</t>
    </rPh>
    <rPh sb="4" eb="7">
      <t>ゴタイショク</t>
    </rPh>
    <phoneticPr fontId="1"/>
  </si>
  <si>
    <t>17．祝定年御退職</t>
    <rPh sb="3" eb="4">
      <t>シュク</t>
    </rPh>
    <rPh sb="4" eb="6">
      <t>テイネン</t>
    </rPh>
    <rPh sb="6" eb="7">
      <t>ゴ</t>
    </rPh>
    <rPh sb="7" eb="9">
      <t>タイショク</t>
    </rPh>
    <phoneticPr fontId="1"/>
  </si>
  <si>
    <t>18．御礼</t>
    <rPh sb="3" eb="5">
      <t>オレイ</t>
    </rPh>
    <phoneticPr fontId="1"/>
  </si>
  <si>
    <t>19．お誕生日おめでとうございます</t>
    <rPh sb="4" eb="7">
      <t>タンジョウビ</t>
    </rPh>
    <phoneticPr fontId="1"/>
  </si>
  <si>
    <t>（</t>
    <phoneticPr fontId="1"/>
  </si>
  <si>
    <t>　</t>
    <phoneticPr fontId="1"/>
  </si>
  <si>
    <t>頭書き</t>
    <rPh sb="0" eb="1">
      <t>アタマ</t>
    </rPh>
    <rPh sb="1" eb="2">
      <t>カ</t>
    </rPh>
    <phoneticPr fontId="1"/>
  </si>
  <si>
    <t>種　類</t>
    <rPh sb="0" eb="1">
      <t>タネ</t>
    </rPh>
    <rPh sb="2" eb="3">
      <t>タグイ</t>
    </rPh>
    <phoneticPr fontId="1"/>
  </si>
  <si>
    <t>内　容</t>
    <rPh sb="0" eb="1">
      <t>ウチ</t>
    </rPh>
    <rPh sb="2" eb="3">
      <t>カタチ</t>
    </rPh>
    <phoneticPr fontId="1"/>
  </si>
  <si>
    <t>※在庫状況により、『お届け日』のご調整をお願いする場合がございます。</t>
    <rPh sb="1" eb="3">
      <t>ザイコ</t>
    </rPh>
    <rPh sb="3" eb="5">
      <t>ジョウキョウ</t>
    </rPh>
    <rPh sb="11" eb="12">
      <t>トド</t>
    </rPh>
    <rPh sb="13" eb="14">
      <t>ビ</t>
    </rPh>
    <rPh sb="17" eb="19">
      <t>チョウセイ</t>
    </rPh>
    <rPh sb="21" eb="22">
      <t>ネガ</t>
    </rPh>
    <rPh sb="25" eb="27">
      <t>バアイ</t>
    </rPh>
    <phoneticPr fontId="1"/>
  </si>
  <si>
    <t>9．祝御開院</t>
    <phoneticPr fontId="1"/>
  </si>
  <si>
    <t>10．祝御移転</t>
    <phoneticPr fontId="1"/>
  </si>
  <si>
    <t>13．祝御上場</t>
    <rPh sb="3" eb="4">
      <t>シュク</t>
    </rPh>
    <rPh sb="4" eb="5">
      <t>ゴ</t>
    </rPh>
    <rPh sb="5" eb="7">
      <t>ジョウジョウ</t>
    </rPh>
    <phoneticPr fontId="1"/>
  </si>
  <si>
    <t>15．祝御退任</t>
    <rPh sb="3" eb="4">
      <t>シュク</t>
    </rPh>
    <rPh sb="4" eb="5">
      <t>ゴ</t>
    </rPh>
    <rPh sb="5" eb="7">
      <t>タイニン</t>
    </rPh>
    <phoneticPr fontId="1"/>
  </si>
  <si>
    <t>11．祝○周年</t>
    <rPh sb="3" eb="4">
      <t>シュク</t>
    </rPh>
    <rPh sb="5" eb="7">
      <t>シュウネン</t>
    </rPh>
    <phoneticPr fontId="1"/>
  </si>
  <si>
    <t>12．祝創立○周年</t>
    <rPh sb="3" eb="4">
      <t>シュク</t>
    </rPh>
    <rPh sb="4" eb="6">
      <t>ソウリツ</t>
    </rPh>
    <rPh sb="7" eb="9">
      <t>シュウネン</t>
    </rPh>
    <phoneticPr fontId="1"/>
  </si>
  <si>
    <t>14．祝御就任</t>
    <rPh sb="3" eb="4">
      <t>シュク</t>
    </rPh>
    <rPh sb="4" eb="7">
      <t>ゴシュウニン</t>
    </rPh>
    <phoneticPr fontId="1"/>
  </si>
  <si>
    <t>20．御供（薄墨）</t>
    <rPh sb="3" eb="5">
      <t>オトモ</t>
    </rPh>
    <rPh sb="6" eb="8">
      <t>ウスズミ</t>
    </rPh>
    <phoneticPr fontId="1"/>
  </si>
  <si>
    <t>21．御霊前（薄墨）</t>
    <rPh sb="3" eb="6">
      <t>ゴレイゼン</t>
    </rPh>
    <rPh sb="7" eb="9">
      <t>ウスズミ</t>
    </rPh>
    <phoneticPr fontId="1"/>
  </si>
  <si>
    <t>22．御仏前（薄墨）</t>
    <rPh sb="3" eb="6">
      <t>ゴブツゼン</t>
    </rPh>
    <rPh sb="7" eb="9">
      <t>ウスズミ</t>
    </rPh>
    <phoneticPr fontId="1"/>
  </si>
  <si>
    <t>23．その他</t>
    <rPh sb="5" eb="6">
      <t>タ</t>
    </rPh>
    <phoneticPr fontId="1"/>
  </si>
  <si>
    <t>ここに『創立○周年』とご入力下さい</t>
    <rPh sb="4" eb="6">
      <t>ソウリツ</t>
    </rPh>
    <rPh sb="7" eb="9">
      <t>シュウネン</t>
    </rPh>
    <rPh sb="12" eb="14">
      <t>ニュウリョク</t>
    </rPh>
    <rPh sb="14" eb="15">
      <t>クダ</t>
    </rPh>
    <phoneticPr fontId="1"/>
  </si>
  <si>
    <t>[立札の場合]　ご依頼主と同じ</t>
    <rPh sb="1" eb="3">
      <t>タテフダ</t>
    </rPh>
    <rPh sb="4" eb="6">
      <t>バアイ</t>
    </rPh>
    <rPh sb="9" eb="11">
      <t>イライ</t>
    </rPh>
    <rPh sb="11" eb="12">
      <t>シュ</t>
    </rPh>
    <rPh sb="13" eb="14">
      <t>オナ</t>
    </rPh>
    <phoneticPr fontId="1"/>
  </si>
  <si>
    <t>[メッセージカードの場合]　頭書きのみ</t>
    <rPh sb="10" eb="12">
      <t>バアイ</t>
    </rPh>
    <rPh sb="14" eb="15">
      <t>アタマ</t>
    </rPh>
    <rPh sb="15" eb="16">
      <t>カ</t>
    </rPh>
    <phoneticPr fontId="1"/>
  </si>
  <si>
    <t>[メッセージカードの場合]　下記オリジナルメッセージとご依頼主名</t>
    <rPh sb="10" eb="12">
      <t>バアイ</t>
    </rPh>
    <rPh sb="14" eb="16">
      <t>カキ</t>
    </rPh>
    <rPh sb="28" eb="30">
      <t>イライ</t>
    </rPh>
    <rPh sb="30" eb="31">
      <t>ヌシ</t>
    </rPh>
    <rPh sb="31" eb="32">
      <t>メイ</t>
    </rPh>
    <phoneticPr fontId="1"/>
  </si>
  <si>
    <t>[メッセージカードの場合]　頭書きとご依頼主名</t>
    <rPh sb="10" eb="12">
      <t>バアイ</t>
    </rPh>
    <rPh sb="14" eb="15">
      <t>アタマ</t>
    </rPh>
    <rPh sb="15" eb="16">
      <t>カ</t>
    </rPh>
    <rPh sb="19" eb="21">
      <t>イライ</t>
    </rPh>
    <rPh sb="21" eb="22">
      <t>ヌシ</t>
    </rPh>
    <rPh sb="22" eb="23">
      <t>メイ</t>
    </rPh>
    <phoneticPr fontId="1"/>
  </si>
  <si>
    <t>[メッセージカードの場合]　下記オリジナルメッセージのみ</t>
    <rPh sb="10" eb="12">
      <t>バアイ</t>
    </rPh>
    <rPh sb="14" eb="16">
      <t>カキ</t>
    </rPh>
    <phoneticPr fontId="1"/>
  </si>
  <si>
    <t>　</t>
    <phoneticPr fontId="1"/>
  </si>
  <si>
    <t>※在庫状況により、『お届け日』もしくは『白』で、ご調整をお願いする場合がございます。</t>
    <rPh sb="1" eb="3">
      <t>ザイコ</t>
    </rPh>
    <rPh sb="3" eb="5">
      <t>ジョウキョウ</t>
    </rPh>
    <rPh sb="11" eb="12">
      <t>トド</t>
    </rPh>
    <rPh sb="13" eb="14">
      <t>ビ</t>
    </rPh>
    <rPh sb="20" eb="21">
      <t>シロ</t>
    </rPh>
    <rPh sb="25" eb="27">
      <t>チョウセイ</t>
    </rPh>
    <rPh sb="29" eb="30">
      <t>ネガ</t>
    </rPh>
    <rPh sb="33" eb="35">
      <t>バアイ</t>
    </rPh>
    <phoneticPr fontId="1"/>
  </si>
  <si>
    <t>[立札の場合]　下記の通り</t>
    <rPh sb="1" eb="3">
      <t>タテフダ</t>
    </rPh>
    <rPh sb="4" eb="6">
      <t>バアイ</t>
    </rPh>
    <rPh sb="8" eb="10">
      <t>カキ</t>
    </rPh>
    <rPh sb="11" eb="12">
      <t>トオ</t>
    </rPh>
    <phoneticPr fontId="1"/>
  </si>
  <si>
    <t>ここにメッセージ内容をご入力ください</t>
    <rPh sb="8" eb="10">
      <t>ナイヨウ</t>
    </rPh>
    <rPh sb="12" eb="14">
      <t>ニュウリョク</t>
    </rPh>
    <phoneticPr fontId="1"/>
  </si>
  <si>
    <t>　</t>
    <phoneticPr fontId="1"/>
  </si>
  <si>
    <t>※繁忙期および、ご注文受付のタイミングにより、お届け日時の御希望をお受けかねる場合がございます。詳細はお問い合わせください。</t>
    <rPh sb="1" eb="3">
      <t>ハンボウ</t>
    </rPh>
    <rPh sb="3" eb="4">
      <t>キ</t>
    </rPh>
    <rPh sb="9" eb="11">
      <t>チュウモン</t>
    </rPh>
    <rPh sb="11" eb="13">
      <t>ウケツケ</t>
    </rPh>
    <rPh sb="24" eb="25">
      <t>トド</t>
    </rPh>
    <rPh sb="26" eb="28">
      <t>ニチジ</t>
    </rPh>
    <rPh sb="29" eb="32">
      <t>ゴキボウ</t>
    </rPh>
    <rPh sb="34" eb="35">
      <t>ウ</t>
    </rPh>
    <rPh sb="39" eb="41">
      <t>バアイ</t>
    </rPh>
    <rPh sb="48" eb="50">
      <t>ショウサイ</t>
    </rPh>
    <rPh sb="52" eb="53">
      <t>ト</t>
    </rPh>
    <rPh sb="54" eb="55">
      <t>ア</t>
    </rPh>
    <phoneticPr fontId="1"/>
  </si>
  <si>
    <t>　～大輪胡蝶蘭　四季・その他通年柄～</t>
    <rPh sb="2" eb="4">
      <t>タイリン</t>
    </rPh>
    <rPh sb="4" eb="7">
      <t>コチョウラン</t>
    </rPh>
    <rPh sb="8" eb="10">
      <t>シキ</t>
    </rPh>
    <rPh sb="13" eb="14">
      <t>タ</t>
    </rPh>
    <rPh sb="14" eb="16">
      <t>ツウネン</t>
    </rPh>
    <rPh sb="16" eb="17">
      <t>ガラ</t>
    </rPh>
    <phoneticPr fontId="10"/>
  </si>
  <si>
    <t>ご希望の模様をお選びください。</t>
    <rPh sb="1" eb="3">
      <t>キボウ</t>
    </rPh>
    <rPh sb="4" eb="6">
      <t>モヨウ</t>
    </rPh>
    <rPh sb="8" eb="9">
      <t>エラ</t>
    </rPh>
    <phoneticPr fontId="10"/>
  </si>
  <si>
    <t>　　　牡丹</t>
    <rPh sb="3" eb="5">
      <t>ボタン</t>
    </rPh>
    <phoneticPr fontId="10"/>
  </si>
  <si>
    <t xml:space="preserve"> 梅</t>
    <rPh sb="1" eb="2">
      <t>ウメ</t>
    </rPh>
    <phoneticPr fontId="10"/>
  </si>
  <si>
    <t>牡丹</t>
    <rPh sb="0" eb="2">
      <t>ボタン</t>
    </rPh>
    <phoneticPr fontId="10"/>
  </si>
  <si>
    <t>　チューリップ</t>
    <phoneticPr fontId="10"/>
  </si>
  <si>
    <t>金魚</t>
    <rPh sb="0" eb="2">
      <t>キンギョ</t>
    </rPh>
    <phoneticPr fontId="10"/>
  </si>
  <si>
    <t>　　　</t>
    <phoneticPr fontId="10"/>
  </si>
  <si>
    <t>アジサイ</t>
    <phoneticPr fontId="10"/>
  </si>
  <si>
    <t>花火</t>
    <rPh sb="0" eb="2">
      <t>ハナビ</t>
    </rPh>
    <phoneticPr fontId="10"/>
  </si>
  <si>
    <t>　　ハイビスカス</t>
    <phoneticPr fontId="10"/>
  </si>
  <si>
    <t>もみじ＆トンボ</t>
    <phoneticPr fontId="10"/>
  </si>
  <si>
    <t>　　　</t>
    <phoneticPr fontId="10"/>
  </si>
  <si>
    <t>　　　銀杏</t>
    <rPh sb="3" eb="5">
      <t>イチョウ</t>
    </rPh>
    <phoneticPr fontId="10"/>
  </si>
  <si>
    <t>雪だるま</t>
    <rPh sb="0" eb="1">
      <t>ユキ</t>
    </rPh>
    <phoneticPr fontId="10"/>
  </si>
  <si>
    <t>　　　　雪うさぎ　　　</t>
    <rPh sb="4" eb="5">
      <t>ユキ</t>
    </rPh>
    <phoneticPr fontId="10"/>
  </si>
  <si>
    <t>雪の結晶</t>
    <rPh sb="0" eb="1">
      <t>ユキ</t>
    </rPh>
    <rPh sb="2" eb="4">
      <t>ケッショウ</t>
    </rPh>
    <phoneticPr fontId="10"/>
  </si>
  <si>
    <t>　　  小花</t>
    <rPh sb="4" eb="6">
      <t>コバナ</t>
    </rPh>
    <phoneticPr fontId="10"/>
  </si>
  <si>
    <t>　　  バラ</t>
    <phoneticPr fontId="10"/>
  </si>
  <si>
    <t xml:space="preserve"> カーネーション</t>
    <phoneticPr fontId="10"/>
  </si>
  <si>
    <t>　 　　 蝶</t>
    <rPh sb="5" eb="6">
      <t>チョウ</t>
    </rPh>
    <phoneticPr fontId="10"/>
  </si>
  <si>
    <t>　　　 音符</t>
    <rPh sb="4" eb="6">
      <t>オンプ</t>
    </rPh>
    <phoneticPr fontId="10"/>
  </si>
  <si>
    <t>　　  リボン</t>
    <phoneticPr fontId="10"/>
  </si>
  <si>
    <t>　   ハート</t>
    <phoneticPr fontId="10"/>
  </si>
  <si>
    <t>　～ミディ胡蝶蘭　四季・その他通年柄～</t>
    <rPh sb="5" eb="8">
      <t>コチョウラン</t>
    </rPh>
    <rPh sb="9" eb="11">
      <t>シキ</t>
    </rPh>
    <rPh sb="14" eb="15">
      <t>タ</t>
    </rPh>
    <rPh sb="15" eb="17">
      <t>ツウネン</t>
    </rPh>
    <rPh sb="17" eb="18">
      <t>ガラ</t>
    </rPh>
    <phoneticPr fontId="10"/>
  </si>
  <si>
    <t xml:space="preserve">　　　 さくら蕾付　　 </t>
    <rPh sb="7" eb="8">
      <t>ツボミ</t>
    </rPh>
    <rPh sb="8" eb="9">
      <t>ツキ</t>
    </rPh>
    <phoneticPr fontId="10"/>
  </si>
  <si>
    <t>　　　　　　梅　　　　　　　</t>
    <rPh sb="6" eb="7">
      <t>ウメ</t>
    </rPh>
    <phoneticPr fontId="10"/>
  </si>
  <si>
    <t xml:space="preserve"> 金魚　　　　花火</t>
    <rPh sb="1" eb="3">
      <t>キンギョ</t>
    </rPh>
    <rPh sb="7" eb="9">
      <t>ハナビ</t>
    </rPh>
    <phoneticPr fontId="10"/>
  </si>
  <si>
    <t>　　　雪うさぎ</t>
    <rPh sb="3" eb="4">
      <t>ユキ</t>
    </rPh>
    <phoneticPr fontId="10"/>
  </si>
  <si>
    <t>　　　雪の結晶</t>
    <rPh sb="3" eb="4">
      <t>ユキ</t>
    </rPh>
    <rPh sb="5" eb="7">
      <t>ケッショウ</t>
    </rPh>
    <phoneticPr fontId="10"/>
  </si>
  <si>
    <t>　  　 蝶</t>
    <rPh sb="5" eb="6">
      <t>チョウ</t>
    </rPh>
    <phoneticPr fontId="10"/>
  </si>
  <si>
    <t>以下の文字は無料です。</t>
    <rPh sb="0" eb="2">
      <t>イカ</t>
    </rPh>
    <rPh sb="3" eb="5">
      <t>モジ</t>
    </rPh>
    <rPh sb="6" eb="8">
      <t>ムリョウ</t>
    </rPh>
    <phoneticPr fontId="10"/>
  </si>
  <si>
    <t>定番文字一覧表</t>
    <rPh sb="0" eb="2">
      <t>テイバン</t>
    </rPh>
    <rPh sb="2" eb="4">
      <t>モジ</t>
    </rPh>
    <rPh sb="4" eb="6">
      <t>イチラン</t>
    </rPh>
    <rPh sb="6" eb="7">
      <t>ヒョウ</t>
    </rPh>
    <phoneticPr fontId="10"/>
  </si>
  <si>
    <t>文字色はブルー・ピンク・レッドより1色お選びください。</t>
    <rPh sb="0" eb="2">
      <t>モジ</t>
    </rPh>
    <rPh sb="2" eb="3">
      <t>イロ</t>
    </rPh>
    <rPh sb="18" eb="19">
      <t>イロ</t>
    </rPh>
    <rPh sb="20" eb="21">
      <t>エラ</t>
    </rPh>
    <phoneticPr fontId="10"/>
  </si>
  <si>
    <t>祝</t>
    <rPh sb="0" eb="1">
      <t>シュク</t>
    </rPh>
    <phoneticPr fontId="10"/>
  </si>
  <si>
    <t>御祝</t>
    <rPh sb="0" eb="2">
      <t>オイワイ</t>
    </rPh>
    <phoneticPr fontId="10"/>
  </si>
  <si>
    <t>御礼</t>
    <rPh sb="0" eb="2">
      <t>オレイ</t>
    </rPh>
    <phoneticPr fontId="10"/>
  </si>
  <si>
    <t>壽</t>
    <rPh sb="0" eb="1">
      <t>コトブキ</t>
    </rPh>
    <phoneticPr fontId="10"/>
  </si>
  <si>
    <t>賀正</t>
    <rPh sb="0" eb="2">
      <t>ガショウ</t>
    </rPh>
    <phoneticPr fontId="10"/>
  </si>
  <si>
    <t>迎春</t>
    <rPh sb="0" eb="2">
      <t>ゲイシュン</t>
    </rPh>
    <phoneticPr fontId="10"/>
  </si>
  <si>
    <t>年賀</t>
    <rPh sb="0" eb="2">
      <t>ネンガ</t>
    </rPh>
    <phoneticPr fontId="10"/>
  </si>
  <si>
    <t>祈</t>
    <rPh sb="0" eb="1">
      <t>イノ</t>
    </rPh>
    <phoneticPr fontId="10"/>
  </si>
  <si>
    <t>贈</t>
    <rPh sb="0" eb="1">
      <t>ゾウ</t>
    </rPh>
    <phoneticPr fontId="10"/>
  </si>
  <si>
    <t>Happy Birthday</t>
    <phoneticPr fontId="10"/>
  </si>
  <si>
    <t>開店</t>
    <rPh sb="0" eb="1">
      <t>ヒラ</t>
    </rPh>
    <rPh sb="1" eb="2">
      <t>テン</t>
    </rPh>
    <phoneticPr fontId="10"/>
  </si>
  <si>
    <t>開業</t>
    <rPh sb="0" eb="2">
      <t>カイギョウ</t>
    </rPh>
    <phoneticPr fontId="10"/>
  </si>
  <si>
    <t>設立</t>
    <rPh sb="0" eb="2">
      <t>セツリツ</t>
    </rPh>
    <phoneticPr fontId="10"/>
  </si>
  <si>
    <t>創立</t>
    <rPh sb="0" eb="2">
      <t>ソウリツ</t>
    </rPh>
    <phoneticPr fontId="10"/>
  </si>
  <si>
    <t>新築</t>
    <rPh sb="0" eb="2">
      <t>シンチク</t>
    </rPh>
    <phoneticPr fontId="10"/>
  </si>
  <si>
    <t>改築</t>
    <rPh sb="0" eb="2">
      <t>カイチク</t>
    </rPh>
    <phoneticPr fontId="10"/>
  </si>
  <si>
    <t>増築</t>
    <rPh sb="0" eb="2">
      <t>ゾウチク</t>
    </rPh>
    <phoneticPr fontId="10"/>
  </si>
  <si>
    <t>栄転</t>
    <rPh sb="0" eb="2">
      <t>エイテン</t>
    </rPh>
    <phoneticPr fontId="10"/>
  </si>
  <si>
    <t>移転</t>
    <rPh sb="0" eb="2">
      <t>イテン</t>
    </rPh>
    <phoneticPr fontId="10"/>
  </si>
  <si>
    <t>就任</t>
    <rPh sb="0" eb="2">
      <t>シュウニン</t>
    </rPh>
    <phoneticPr fontId="10"/>
  </si>
  <si>
    <t>昇進</t>
    <rPh sb="0" eb="2">
      <t>ショウシン</t>
    </rPh>
    <phoneticPr fontId="10"/>
  </si>
  <si>
    <t>昇格</t>
    <rPh sb="0" eb="2">
      <t>ショウカク</t>
    </rPh>
    <phoneticPr fontId="10"/>
  </si>
  <si>
    <t>上場</t>
    <rPh sb="0" eb="2">
      <t>ジョウジョウ</t>
    </rPh>
    <phoneticPr fontId="10"/>
  </si>
  <si>
    <t>叙勲</t>
    <rPh sb="0" eb="2">
      <t>ジョクン</t>
    </rPh>
    <phoneticPr fontId="10"/>
  </si>
  <si>
    <t>受賞</t>
    <rPh sb="0" eb="2">
      <t>ジュショウ</t>
    </rPh>
    <phoneticPr fontId="10"/>
  </si>
  <si>
    <t>歓迎</t>
    <rPh sb="0" eb="2">
      <t>カンゲイ</t>
    </rPh>
    <phoneticPr fontId="10"/>
  </si>
  <si>
    <t>退職</t>
    <rPh sb="0" eb="2">
      <t>タイショク</t>
    </rPh>
    <phoneticPr fontId="10"/>
  </si>
  <si>
    <t>誕生日</t>
    <rPh sb="0" eb="3">
      <t>タンジョウビ</t>
    </rPh>
    <phoneticPr fontId="10"/>
  </si>
  <si>
    <t>御中元</t>
    <rPh sb="0" eb="1">
      <t>オン</t>
    </rPh>
    <rPh sb="1" eb="3">
      <t>チュウゲン</t>
    </rPh>
    <phoneticPr fontId="10"/>
  </si>
  <si>
    <t>御歳暮</t>
    <rPh sb="0" eb="1">
      <t>オン</t>
    </rPh>
    <rPh sb="1" eb="3">
      <t>セイボ</t>
    </rPh>
    <phoneticPr fontId="10"/>
  </si>
  <si>
    <t>内祝</t>
    <rPh sb="0" eb="1">
      <t>ウチ</t>
    </rPh>
    <rPh sb="1" eb="2">
      <t>イワイ</t>
    </rPh>
    <phoneticPr fontId="10"/>
  </si>
  <si>
    <t>快気</t>
    <rPh sb="0" eb="2">
      <t>カイキ</t>
    </rPh>
    <phoneticPr fontId="10"/>
  </si>
  <si>
    <t>見舞</t>
    <rPh sb="0" eb="1">
      <t>ミ</t>
    </rPh>
    <rPh sb="1" eb="2">
      <t>マイ</t>
    </rPh>
    <phoneticPr fontId="10"/>
  </si>
  <si>
    <t>退院</t>
    <rPh sb="0" eb="2">
      <t>タイイン</t>
    </rPh>
    <phoneticPr fontId="10"/>
  </si>
  <si>
    <t>当選</t>
    <rPh sb="0" eb="2">
      <t>トウセン</t>
    </rPh>
    <phoneticPr fontId="10"/>
  </si>
  <si>
    <t>優勝</t>
    <rPh sb="0" eb="2">
      <t>ユウショウ</t>
    </rPh>
    <phoneticPr fontId="10"/>
  </si>
  <si>
    <t>感謝</t>
    <rPh sb="0" eb="2">
      <t>カンシャ</t>
    </rPh>
    <phoneticPr fontId="10"/>
  </si>
  <si>
    <t>記念</t>
    <rPh sb="0" eb="2">
      <t>キネン</t>
    </rPh>
    <phoneticPr fontId="10"/>
  </si>
  <si>
    <t>入園</t>
    <rPh sb="0" eb="2">
      <t>ニュウエン</t>
    </rPh>
    <phoneticPr fontId="10"/>
  </si>
  <si>
    <t>入学</t>
    <rPh sb="0" eb="2">
      <t>ニュウガク</t>
    </rPh>
    <phoneticPr fontId="10"/>
  </si>
  <si>
    <t>卒業</t>
    <rPh sb="0" eb="2">
      <t>ソツギョウ</t>
    </rPh>
    <phoneticPr fontId="10"/>
  </si>
  <si>
    <t>合格</t>
    <rPh sb="0" eb="2">
      <t>ゴウカク</t>
    </rPh>
    <phoneticPr fontId="10"/>
  </si>
  <si>
    <t>就職</t>
    <rPh sb="0" eb="2">
      <t>シュウショク</t>
    </rPh>
    <phoneticPr fontId="10"/>
  </si>
  <si>
    <t>成人</t>
    <rPh sb="0" eb="2">
      <t>セイジン</t>
    </rPh>
    <phoneticPr fontId="10"/>
  </si>
  <si>
    <t>結婚</t>
    <rPh sb="0" eb="2">
      <t>ケッコン</t>
    </rPh>
    <phoneticPr fontId="10"/>
  </si>
  <si>
    <t>出産</t>
    <rPh sb="0" eb="2">
      <t>シュッサン</t>
    </rPh>
    <phoneticPr fontId="10"/>
  </si>
  <si>
    <t>七五三</t>
    <rPh sb="0" eb="1">
      <t>シチ</t>
    </rPh>
    <rPh sb="1" eb="2">
      <t>ゴ</t>
    </rPh>
    <rPh sb="2" eb="3">
      <t>サン</t>
    </rPh>
    <phoneticPr fontId="10"/>
  </si>
  <si>
    <t>還暦</t>
    <rPh sb="0" eb="2">
      <t>カンレキ</t>
    </rPh>
    <phoneticPr fontId="10"/>
  </si>
  <si>
    <t>古希</t>
    <rPh sb="0" eb="2">
      <t>コキ</t>
    </rPh>
    <phoneticPr fontId="10"/>
  </si>
  <si>
    <t>喜寿</t>
    <rPh sb="0" eb="2">
      <t>キジュ</t>
    </rPh>
    <phoneticPr fontId="10"/>
  </si>
  <si>
    <t>傘寿</t>
    <rPh sb="0" eb="2">
      <t>サンジュ</t>
    </rPh>
    <phoneticPr fontId="10"/>
  </si>
  <si>
    <t>米寿</t>
    <rPh sb="0" eb="2">
      <t>ベイジュ</t>
    </rPh>
    <phoneticPr fontId="10"/>
  </si>
  <si>
    <t>卒寿</t>
    <rPh sb="0" eb="1">
      <t>ソツ</t>
    </rPh>
    <rPh sb="1" eb="2">
      <t>ジュ</t>
    </rPh>
    <phoneticPr fontId="10"/>
  </si>
  <si>
    <t>白寿</t>
    <rPh sb="0" eb="1">
      <t>ハク</t>
    </rPh>
    <rPh sb="1" eb="2">
      <t>ジュ</t>
    </rPh>
    <phoneticPr fontId="10"/>
  </si>
  <si>
    <r>
      <t xml:space="preserve">さん </t>
    </r>
    <r>
      <rPr>
        <b/>
        <sz val="11"/>
        <color indexed="8"/>
        <rFont val="ＭＳ Ｐゴシック"/>
        <family val="3"/>
        <charset val="128"/>
      </rPr>
      <t>へ</t>
    </r>
    <phoneticPr fontId="10"/>
  </si>
  <si>
    <r>
      <t xml:space="preserve">様 </t>
    </r>
    <r>
      <rPr>
        <b/>
        <sz val="11"/>
        <color indexed="8"/>
        <rFont val="ＭＳ Ｐゴシック"/>
        <family val="3"/>
        <charset val="128"/>
      </rPr>
      <t>へ</t>
    </r>
    <rPh sb="0" eb="1">
      <t>サマ</t>
    </rPh>
    <phoneticPr fontId="10"/>
  </si>
  <si>
    <t>より</t>
    <phoneticPr fontId="10"/>
  </si>
  <si>
    <t>※【ひらがな】文字入れ可能　　　　　　※フォント指定不可</t>
    <rPh sb="7" eb="9">
      <t>モジ</t>
    </rPh>
    <rPh sb="9" eb="10">
      <t>イ</t>
    </rPh>
    <rPh sb="11" eb="13">
      <t>カノウ</t>
    </rPh>
    <rPh sb="24" eb="26">
      <t>シテイ</t>
    </rPh>
    <phoneticPr fontId="10"/>
  </si>
  <si>
    <t>＝ 以下の点にご注意ください ＝</t>
    <rPh sb="2" eb="4">
      <t>イカ</t>
    </rPh>
    <rPh sb="5" eb="6">
      <t>テン</t>
    </rPh>
    <rPh sb="8" eb="10">
      <t>チュウイ</t>
    </rPh>
    <phoneticPr fontId="10"/>
  </si>
  <si>
    <t>○パウダーは蘭専用のものであり化粧品ではありません。</t>
    <rPh sb="6" eb="7">
      <t>ラン</t>
    </rPh>
    <rPh sb="7" eb="9">
      <t>センヨウ</t>
    </rPh>
    <rPh sb="15" eb="18">
      <t>ケショウヒン</t>
    </rPh>
    <phoneticPr fontId="10"/>
  </si>
  <si>
    <t>○花の色味は地方により若干異なります。</t>
    <rPh sb="1" eb="2">
      <t>ハナ</t>
    </rPh>
    <rPh sb="3" eb="5">
      <t>イロミ</t>
    </rPh>
    <rPh sb="6" eb="8">
      <t>チホウ</t>
    </rPh>
    <rPh sb="11" eb="13">
      <t>ジャッカン</t>
    </rPh>
    <rPh sb="13" eb="14">
      <t>コト</t>
    </rPh>
    <phoneticPr fontId="10"/>
  </si>
  <si>
    <t>○花は１本あたり12輪前後（蕾含む）のお花を御利用させて頂きます。</t>
    <rPh sb="1" eb="2">
      <t>ハナ</t>
    </rPh>
    <rPh sb="4" eb="5">
      <t>ポン</t>
    </rPh>
    <rPh sb="10" eb="11">
      <t>リン</t>
    </rPh>
    <rPh sb="11" eb="13">
      <t>ゼンゴ</t>
    </rPh>
    <rPh sb="14" eb="15">
      <t>ツボミ</t>
    </rPh>
    <rPh sb="15" eb="16">
      <t>フク</t>
    </rPh>
    <rPh sb="20" eb="21">
      <t>ハナ</t>
    </rPh>
    <rPh sb="22" eb="25">
      <t>ゴリヨウ</t>
    </rPh>
    <rPh sb="28" eb="29">
      <t>イタダ</t>
    </rPh>
    <phoneticPr fontId="10"/>
  </si>
  <si>
    <t>○花に触れると衣類などに色素が付着する場合がありますので、ご注意ください。</t>
    <rPh sb="1" eb="2">
      <t>ハナ</t>
    </rPh>
    <rPh sb="3" eb="4">
      <t>フ</t>
    </rPh>
    <rPh sb="7" eb="9">
      <t>イルイ</t>
    </rPh>
    <rPh sb="12" eb="14">
      <t>シキソ</t>
    </rPh>
    <rPh sb="15" eb="17">
      <t>フチャク</t>
    </rPh>
    <rPh sb="19" eb="21">
      <t>バアイ</t>
    </rPh>
    <rPh sb="30" eb="32">
      <t>チュウイ</t>
    </rPh>
    <phoneticPr fontId="10"/>
  </si>
  <si>
    <t>○パウダー添加による花持ちへの影響はありません。</t>
    <rPh sb="5" eb="7">
      <t>テンカ</t>
    </rPh>
    <rPh sb="10" eb="11">
      <t>ハナ</t>
    </rPh>
    <rPh sb="11" eb="12">
      <t>モ</t>
    </rPh>
    <rPh sb="15" eb="17">
      <t>エイキョウ</t>
    </rPh>
    <phoneticPr fontId="10"/>
  </si>
  <si>
    <t>○造花ではありませんので、観賞期間は鉢植え胡蝶蘭（生花）と同じです。</t>
    <rPh sb="1" eb="3">
      <t>ゾウカ</t>
    </rPh>
    <rPh sb="13" eb="14">
      <t>カン</t>
    </rPh>
    <rPh sb="14" eb="15">
      <t>ショウ</t>
    </rPh>
    <rPh sb="15" eb="17">
      <t>キカン</t>
    </rPh>
    <rPh sb="18" eb="19">
      <t>ハチ</t>
    </rPh>
    <rPh sb="19" eb="20">
      <t>ウ</t>
    </rPh>
    <rPh sb="21" eb="24">
      <t>コチョウラン</t>
    </rPh>
    <rPh sb="25" eb="27">
      <t>セイカ</t>
    </rPh>
    <rPh sb="29" eb="30">
      <t>オナ</t>
    </rPh>
    <phoneticPr fontId="10"/>
  </si>
  <si>
    <t>○花に水をかけないでください。</t>
    <rPh sb="1" eb="2">
      <t>ハナ</t>
    </rPh>
    <rPh sb="3" eb="4">
      <t>ミズ</t>
    </rPh>
    <phoneticPr fontId="10"/>
  </si>
  <si>
    <t>○つぼみが開いても、文字・模様は入っておりません。</t>
    <rPh sb="5" eb="6">
      <t>ヒラ</t>
    </rPh>
    <rPh sb="10" eb="12">
      <t>モジ</t>
    </rPh>
    <rPh sb="13" eb="15">
      <t>モヨウ</t>
    </rPh>
    <rPh sb="16" eb="17">
      <t>ハイ</t>
    </rPh>
    <phoneticPr fontId="10"/>
  </si>
  <si>
    <t>○特殊文字・ロゴ等規格外の絵柄をご希望の場合は別途1,000円（税別）頂戴致します。</t>
    <rPh sb="1" eb="3">
      <t>トクシュ</t>
    </rPh>
    <rPh sb="3" eb="5">
      <t>モジ</t>
    </rPh>
    <rPh sb="8" eb="9">
      <t>トウ</t>
    </rPh>
    <rPh sb="9" eb="12">
      <t>キカクガイ</t>
    </rPh>
    <rPh sb="13" eb="15">
      <t>エガラ</t>
    </rPh>
    <rPh sb="17" eb="19">
      <t>キボウ</t>
    </rPh>
    <rPh sb="20" eb="22">
      <t>バアイ</t>
    </rPh>
    <rPh sb="23" eb="25">
      <t>ベット</t>
    </rPh>
    <rPh sb="30" eb="31">
      <t>エン</t>
    </rPh>
    <rPh sb="32" eb="34">
      <t>ゼイベツ</t>
    </rPh>
    <rPh sb="35" eb="37">
      <t>チョウダイ</t>
    </rPh>
    <rPh sb="37" eb="38">
      <t>イタ</t>
    </rPh>
    <phoneticPr fontId="10"/>
  </si>
  <si>
    <t>○上記以外の文字は1文字あたり200円（税別）となります。</t>
    <rPh sb="1" eb="3">
      <t>ジョウキ</t>
    </rPh>
    <rPh sb="3" eb="5">
      <t>イガイ</t>
    </rPh>
    <rPh sb="6" eb="8">
      <t>モジ</t>
    </rPh>
    <rPh sb="10" eb="12">
      <t>モジ</t>
    </rPh>
    <rPh sb="18" eb="19">
      <t>エン</t>
    </rPh>
    <rPh sb="20" eb="22">
      <t>ゼイベツ</t>
    </rPh>
    <phoneticPr fontId="10"/>
  </si>
  <si>
    <t>○ラメ：500円　（税別）　ゴールド・シルバー・ホワイトからお選びください。　</t>
    <rPh sb="7" eb="8">
      <t>エン</t>
    </rPh>
    <rPh sb="10" eb="12">
      <t>ゼイベツ</t>
    </rPh>
    <phoneticPr fontId="10"/>
  </si>
  <si>
    <t>○カラーストーン：1本　2,500円　（税別）※お色味の指定はできません。）</t>
    <rPh sb="25" eb="27">
      <t>イロミ</t>
    </rPh>
    <rPh sb="28" eb="30">
      <t>シテイ</t>
    </rPh>
    <phoneticPr fontId="10"/>
  </si>
  <si>
    <t>さくら</t>
    <phoneticPr fontId="10"/>
  </si>
  <si>
    <t>　　　 アジサイ</t>
    <phoneticPr fontId="10"/>
  </si>
  <si>
    <t>　　 　ハイビスカス</t>
    <phoneticPr fontId="10"/>
  </si>
  <si>
    <t>　　 リボン</t>
    <phoneticPr fontId="10"/>
  </si>
  <si>
    <t>　 　ハート</t>
    <phoneticPr fontId="10"/>
  </si>
  <si>
    <t>さくら</t>
    <phoneticPr fontId="10"/>
  </si>
  <si>
    <t>　　　</t>
    <phoneticPr fontId="10"/>
  </si>
  <si>
    <t>※『化粧蘭』Sheetをご参照の上、『その他ご希望』蘭にご希望内容を入力してください。お届け日は７営業日以降をご指定ください。</t>
    <rPh sb="2" eb="4">
      <t>ケショウ</t>
    </rPh>
    <rPh sb="4" eb="5">
      <t>ラン</t>
    </rPh>
    <rPh sb="13" eb="15">
      <t>サンショウ</t>
    </rPh>
    <rPh sb="16" eb="17">
      <t>ウエ</t>
    </rPh>
    <rPh sb="21" eb="22">
      <t>タ</t>
    </rPh>
    <rPh sb="23" eb="25">
      <t>キボウ</t>
    </rPh>
    <rPh sb="26" eb="27">
      <t>ラン</t>
    </rPh>
    <rPh sb="29" eb="31">
      <t>キボウ</t>
    </rPh>
    <rPh sb="31" eb="33">
      <t>ナイヨウ</t>
    </rPh>
    <rPh sb="34" eb="36">
      <t>ニュウリョク</t>
    </rPh>
    <rPh sb="44" eb="45">
      <t>トド</t>
    </rPh>
    <rPh sb="46" eb="47">
      <t>ビ</t>
    </rPh>
    <rPh sb="49" eb="52">
      <t>エイギョウビ</t>
    </rPh>
    <rPh sb="52" eb="54">
      <t>イコウ</t>
    </rPh>
    <rPh sb="56" eb="58">
      <t>シテイ</t>
    </rPh>
    <phoneticPr fontId="1"/>
  </si>
  <si>
    <t>その他追加オプション・送料　合計額</t>
    <rPh sb="2" eb="3">
      <t>タ</t>
    </rPh>
    <rPh sb="3" eb="5">
      <t>ツイカ</t>
    </rPh>
    <rPh sb="11" eb="13">
      <t>ソウリョウ</t>
    </rPh>
    <rPh sb="14" eb="16">
      <t>ゴウケイ</t>
    </rPh>
    <rPh sb="16" eb="17">
      <t>ガク</t>
    </rPh>
    <phoneticPr fontId="1"/>
  </si>
  <si>
    <t>※自動計算はされません。詳細確定次第ご連絡致します。
　 尚、ご入力いただくと上記『御請求予定金額』には反映されます。</t>
    <rPh sb="12" eb="14">
      <t>ショウサイ</t>
    </rPh>
    <rPh sb="14" eb="16">
      <t>カクテイ</t>
    </rPh>
    <rPh sb="16" eb="18">
      <t>シダイ</t>
    </rPh>
    <rPh sb="19" eb="21">
      <t>レンラク</t>
    </rPh>
    <rPh sb="21" eb="22">
      <t>イタ</t>
    </rPh>
    <rPh sb="29" eb="30">
      <t>ナオ</t>
    </rPh>
    <phoneticPr fontId="1"/>
  </si>
  <si>
    <t>立札・メッセージカード共に不要</t>
    <rPh sb="0" eb="2">
      <t>タテフダ</t>
    </rPh>
    <rPh sb="11" eb="12">
      <t>トモ</t>
    </rPh>
    <rPh sb="13" eb="15">
      <t>フヨウ</t>
    </rPh>
    <phoneticPr fontId="1"/>
  </si>
  <si>
    <t>ここにご利用用途をご入力ください。ラッピングの参考にさせて頂きます。</t>
    <rPh sb="4" eb="6">
      <t>リヨウ</t>
    </rPh>
    <rPh sb="6" eb="8">
      <t>ヨウト</t>
    </rPh>
    <rPh sb="10" eb="12">
      <t>ニュウリョク</t>
    </rPh>
    <rPh sb="23" eb="25">
      <t>サンコウ</t>
    </rPh>
    <rPh sb="29" eb="30">
      <t>イタダ</t>
    </rPh>
    <phoneticPr fontId="1"/>
  </si>
  <si>
    <t>　</t>
    <phoneticPr fontId="1"/>
  </si>
  <si>
    <t xml:space="preserve"> </t>
    <phoneticPr fontId="1"/>
  </si>
  <si>
    <t>札・カード</t>
    <rPh sb="0" eb="1">
      <t>フダ</t>
    </rPh>
    <phoneticPr fontId="1"/>
  </si>
  <si>
    <t>様</t>
    <rPh sb="0" eb="1">
      <t>サマ</t>
    </rPh>
    <phoneticPr fontId="1"/>
  </si>
  <si>
    <r>
      <rPr>
        <sz val="9"/>
        <color rgb="FFFF0000"/>
        <rFont val="ＭＳ Ｐゴシック"/>
        <family val="3"/>
        <charset val="128"/>
        <scheme val="minor"/>
      </rPr>
      <t>※旧字体等にお気をつけください。</t>
    </r>
    <r>
      <rPr>
        <sz val="9"/>
        <color theme="1"/>
        <rFont val="ＭＳ Ｐゴシック"/>
        <family val="2"/>
        <charset val="128"/>
        <scheme val="minor"/>
      </rPr>
      <t xml:space="preserve">
※立札は基本的に縦書きととなります。（別途ご指定のある場合はご指示ください。）</t>
    </r>
    <rPh sb="1" eb="4">
      <t>キュウジタイ</t>
    </rPh>
    <rPh sb="4" eb="5">
      <t>トウ</t>
    </rPh>
    <rPh sb="7" eb="8">
      <t>キ</t>
    </rPh>
    <rPh sb="18" eb="20">
      <t>タテフダ</t>
    </rPh>
    <rPh sb="21" eb="24">
      <t>キホンテキ</t>
    </rPh>
    <rPh sb="25" eb="27">
      <t>タテガ</t>
    </rPh>
    <rPh sb="36" eb="38">
      <t>ベット</t>
    </rPh>
    <rPh sb="39" eb="41">
      <t>シテイ</t>
    </rPh>
    <rPh sb="44" eb="46">
      <t>バアイ</t>
    </rPh>
    <rPh sb="48" eb="50">
      <t>シジ</t>
    </rPh>
    <phoneticPr fontId="1"/>
  </si>
  <si>
    <t>↑ココをクリックするとメールソフトが起動します</t>
    <rPh sb="18" eb="20">
      <t>キドウ</t>
    </rPh>
    <phoneticPr fontId="1"/>
  </si>
  <si>
    <t>㉔胡蝶蘭プレミアム　3本立／白</t>
    <rPh sb="1" eb="4">
      <t>コチョウラン</t>
    </rPh>
    <rPh sb="11" eb="12">
      <t>ホン</t>
    </rPh>
    <rPh sb="12" eb="13">
      <t>ダ</t>
    </rPh>
    <rPh sb="14" eb="15">
      <t>シロ</t>
    </rPh>
    <phoneticPr fontId="10"/>
  </si>
  <si>
    <t>㉕胡蝶蘭プレミアム　3本立／ピンク</t>
    <rPh sb="1" eb="4">
      <t>コチョウラン</t>
    </rPh>
    <rPh sb="11" eb="12">
      <t>ホン</t>
    </rPh>
    <rPh sb="12" eb="13">
      <t>ダ</t>
    </rPh>
    <phoneticPr fontId="10"/>
  </si>
  <si>
    <t>㉖胡蝶蘭プレミアム　3本立／赤リップ</t>
    <rPh sb="1" eb="4">
      <t>コチョウラン</t>
    </rPh>
    <rPh sb="11" eb="12">
      <t>ホン</t>
    </rPh>
    <rPh sb="12" eb="13">
      <t>ダ</t>
    </rPh>
    <rPh sb="14" eb="15">
      <t>アカ</t>
    </rPh>
    <phoneticPr fontId="10"/>
  </si>
  <si>
    <t>㉗胡蝶蘭プレミアム　5本立／白</t>
    <rPh sb="1" eb="4">
      <t>コチョウラン</t>
    </rPh>
    <rPh sb="11" eb="12">
      <t>ホン</t>
    </rPh>
    <rPh sb="12" eb="13">
      <t>ダ</t>
    </rPh>
    <rPh sb="14" eb="15">
      <t>シロ</t>
    </rPh>
    <phoneticPr fontId="10"/>
  </si>
  <si>
    <t>㉘胡蝶蘭プレミアム　5本立／ピンク</t>
    <rPh sb="1" eb="4">
      <t>コチョウラン</t>
    </rPh>
    <rPh sb="11" eb="12">
      <t>ホン</t>
    </rPh>
    <rPh sb="12" eb="13">
      <t>ダ</t>
    </rPh>
    <phoneticPr fontId="10"/>
  </si>
  <si>
    <t>㉙胡蝶蘭プレミアム　5本立／赤リップ</t>
    <rPh sb="1" eb="4">
      <t>コチョウラン</t>
    </rPh>
    <rPh sb="11" eb="12">
      <t>ホン</t>
    </rPh>
    <rPh sb="12" eb="13">
      <t>ダ</t>
    </rPh>
    <rPh sb="14" eb="15">
      <t>アカ</t>
    </rPh>
    <phoneticPr fontId="10"/>
  </si>
  <si>
    <t>MAIL：flower@chiyodakenkou.com</t>
    <phoneticPr fontId="1"/>
  </si>
  <si>
    <t>下記ご入力の上、メール（flower@chiyodakenkou.com）宛にファイル添付にて送信願います。</t>
    <rPh sb="0" eb="2">
      <t>カキ</t>
    </rPh>
    <rPh sb="3" eb="5">
      <t>ニュウリョク</t>
    </rPh>
    <rPh sb="6" eb="7">
      <t>ウエ</t>
    </rPh>
    <rPh sb="37" eb="38">
      <t>アテ</t>
    </rPh>
    <rPh sb="43" eb="45">
      <t>テンプ</t>
    </rPh>
    <rPh sb="47" eb="49">
      <t>ソウシン</t>
    </rPh>
    <rPh sb="49" eb="50">
      <t>ネガ</t>
    </rPh>
    <phoneticPr fontId="1"/>
  </si>
  <si>
    <t>※札・カード共にご不要な場合でも、お贈りの用途をご明記願います。　　ラッピングの参考にさせて頂きます。</t>
    <rPh sb="1" eb="2">
      <t>フダ</t>
    </rPh>
    <rPh sb="6" eb="7">
      <t>トモ</t>
    </rPh>
    <rPh sb="9" eb="11">
      <t>フヨウ</t>
    </rPh>
    <rPh sb="12" eb="14">
      <t>バアイ</t>
    </rPh>
    <rPh sb="18" eb="19">
      <t>オク</t>
    </rPh>
    <rPh sb="21" eb="23">
      <t>ヨウト</t>
    </rPh>
    <rPh sb="25" eb="27">
      <t>メイキ</t>
    </rPh>
    <rPh sb="27" eb="28">
      <t>ネガ</t>
    </rPh>
    <rPh sb="40" eb="42">
      <t>サンコウ</t>
    </rPh>
    <rPh sb="46" eb="47">
      <t>イタダ</t>
    </rPh>
    <phoneticPr fontId="1"/>
  </si>
  <si>
    <r>
      <t>※紙札ご希望の場合、</t>
    </r>
    <r>
      <rPr>
        <b/>
        <sz val="12"/>
        <color theme="7" tint="-0.249977111117893"/>
        <rFont val="ＭＳ Ｐゴシック"/>
        <family val="3"/>
        <charset val="128"/>
        <scheme val="minor"/>
      </rPr>
      <t>頭文字の『祝』の字は、金文字</t>
    </r>
    <r>
      <rPr>
        <b/>
        <sz val="12"/>
        <color rgb="FF0000FF"/>
        <rFont val="ＭＳ Ｐゴシック"/>
        <family val="3"/>
        <charset val="128"/>
        <scheme val="minor"/>
      </rPr>
      <t>になります。</t>
    </r>
    <r>
      <rPr>
        <b/>
        <sz val="12"/>
        <color rgb="FFFF5050"/>
        <rFont val="ＭＳ Ｐゴシック"/>
        <family val="3"/>
        <charset val="128"/>
        <scheme val="minor"/>
      </rPr>
      <t>全て赤文字をご希望の場合はご指示</t>
    </r>
    <r>
      <rPr>
        <b/>
        <sz val="12"/>
        <color rgb="FFFF0000"/>
        <rFont val="ＭＳ Ｐゴシック"/>
        <family val="3"/>
        <charset val="128"/>
        <scheme val="minor"/>
      </rPr>
      <t>ください。</t>
    </r>
    <rPh sb="1" eb="2">
      <t>カミ</t>
    </rPh>
    <rPh sb="2" eb="3">
      <t>フダ</t>
    </rPh>
    <rPh sb="4" eb="6">
      <t>キボウ</t>
    </rPh>
    <rPh sb="7" eb="9">
      <t>バアイ</t>
    </rPh>
    <rPh sb="10" eb="11">
      <t>アタマ</t>
    </rPh>
    <rPh sb="11" eb="13">
      <t>モジ</t>
    </rPh>
    <rPh sb="15" eb="16">
      <t>シュク</t>
    </rPh>
    <rPh sb="18" eb="19">
      <t>ジ</t>
    </rPh>
    <rPh sb="21" eb="22">
      <t>キン</t>
    </rPh>
    <rPh sb="22" eb="24">
      <t>モジ</t>
    </rPh>
    <rPh sb="30" eb="31">
      <t>スベ</t>
    </rPh>
    <rPh sb="32" eb="33">
      <t>アカ</t>
    </rPh>
    <rPh sb="33" eb="35">
      <t>モジ</t>
    </rPh>
    <rPh sb="37" eb="39">
      <t>キボウ</t>
    </rPh>
    <rPh sb="40" eb="42">
      <t>バアイ</t>
    </rPh>
    <rPh sb="44" eb="46">
      <t>シジ</t>
    </rPh>
    <phoneticPr fontId="1"/>
  </si>
  <si>
    <t>基本は前日に、お電話にて在宅確認をさせて頂きます。</t>
    <rPh sb="0" eb="2">
      <t>キホン</t>
    </rPh>
    <rPh sb="3" eb="5">
      <t>ゼンジツ</t>
    </rPh>
    <rPh sb="8" eb="10">
      <t>デンワ</t>
    </rPh>
    <rPh sb="12" eb="14">
      <t>ザイタク</t>
    </rPh>
    <rPh sb="14" eb="16">
      <t>カクニン</t>
    </rPh>
    <rPh sb="20" eb="21">
      <t>イタダ</t>
    </rPh>
    <phoneticPr fontId="1"/>
  </si>
  <si>
    <t>◆翌日お届け受注締切◆</t>
    <rPh sb="1" eb="3">
      <t>ヨクジツ</t>
    </rPh>
    <rPh sb="4" eb="5">
      <t>トド</t>
    </rPh>
    <rPh sb="6" eb="8">
      <t>ジュチュウ</t>
    </rPh>
    <rPh sb="8" eb="10">
      <t>シメキリ</t>
    </rPh>
    <phoneticPr fontId="1"/>
  </si>
  <si>
    <t>※個人宅お届け（自社配送エリア）</t>
    <rPh sb="1" eb="3">
      <t>コジン</t>
    </rPh>
    <rPh sb="3" eb="4">
      <t>タク</t>
    </rPh>
    <rPh sb="5" eb="6">
      <t>トド</t>
    </rPh>
    <rPh sb="8" eb="10">
      <t>ジシャ</t>
    </rPh>
    <rPh sb="10" eb="12">
      <t>ハイソウ</t>
    </rPh>
    <phoneticPr fontId="1"/>
  </si>
  <si>
    <t>※当日不在の場合</t>
    <rPh sb="1" eb="3">
      <t>トウジツ</t>
    </rPh>
    <rPh sb="3" eb="5">
      <t>フザイ</t>
    </rPh>
    <rPh sb="6" eb="8">
      <t>バアイ</t>
    </rPh>
    <phoneticPr fontId="1"/>
  </si>
  <si>
    <t>在宅確認電話不要の場合、その旨ご指示下さい。</t>
    <rPh sb="0" eb="2">
      <t>ザイタク</t>
    </rPh>
    <rPh sb="2" eb="4">
      <t>カクニン</t>
    </rPh>
    <rPh sb="4" eb="6">
      <t>デンワ</t>
    </rPh>
    <rPh sb="6" eb="8">
      <t>フヨウ</t>
    </rPh>
    <rPh sb="9" eb="11">
      <t>バアイ</t>
    </rPh>
    <rPh sb="14" eb="15">
      <t>ムネ</t>
    </rPh>
    <rPh sb="16" eb="18">
      <t>シジ</t>
    </rPh>
    <rPh sb="18" eb="19">
      <t>クダ</t>
    </rPh>
    <phoneticPr fontId="1"/>
  </si>
  <si>
    <t>⑫観葉植物　カポック　8号鉢</t>
    <rPh sb="1" eb="3">
      <t>カンヨウ</t>
    </rPh>
    <rPh sb="3" eb="5">
      <t>ショクブツ</t>
    </rPh>
    <rPh sb="12" eb="13">
      <t>ゴウ</t>
    </rPh>
    <rPh sb="13" eb="14">
      <t>ハチ</t>
    </rPh>
    <phoneticPr fontId="10"/>
  </si>
  <si>
    <t>⑫観葉植物　ポトス　8号鉢</t>
    <rPh sb="1" eb="3">
      <t>カンヨウ</t>
    </rPh>
    <rPh sb="3" eb="5">
      <t>ショクブツ</t>
    </rPh>
    <rPh sb="11" eb="12">
      <t>ゴウ</t>
    </rPh>
    <rPh sb="12" eb="13">
      <t>ハチ</t>
    </rPh>
    <phoneticPr fontId="10"/>
  </si>
  <si>
    <t>⑬観葉植物　カポック　10号鉢</t>
    <rPh sb="1" eb="3">
      <t>カンヨウ</t>
    </rPh>
    <rPh sb="3" eb="5">
      <t>ショクブツ</t>
    </rPh>
    <rPh sb="13" eb="14">
      <t>ゴウ</t>
    </rPh>
    <rPh sb="14" eb="15">
      <t>ハチ</t>
    </rPh>
    <phoneticPr fontId="10"/>
  </si>
  <si>
    <t>⑬観葉植物　ポトス　10号鉢</t>
    <rPh sb="1" eb="3">
      <t>カンヨウ</t>
    </rPh>
    <rPh sb="3" eb="5">
      <t>ショクブツ</t>
    </rPh>
    <rPh sb="12" eb="13">
      <t>ゴウ</t>
    </rPh>
    <rPh sb="13" eb="14">
      <t>ハチ</t>
    </rPh>
    <phoneticPr fontId="10"/>
  </si>
  <si>
    <t>　※観葉植物10号の宅配便の場合、お届日の3日前までにご注文ください。</t>
    <rPh sb="2" eb="4">
      <t>カンヨウ</t>
    </rPh>
    <rPh sb="4" eb="6">
      <t>ショクブツ</t>
    </rPh>
    <rPh sb="8" eb="9">
      <t>ゴウ</t>
    </rPh>
    <rPh sb="10" eb="13">
      <t>タクハイビン</t>
    </rPh>
    <rPh sb="14" eb="16">
      <t>バアイ</t>
    </rPh>
    <rPh sb="18" eb="19">
      <t>トド</t>
    </rPh>
    <rPh sb="19" eb="20">
      <t>ビ</t>
    </rPh>
    <rPh sb="22" eb="24">
      <t>ニチマエ</t>
    </rPh>
    <rPh sb="28" eb="30">
      <t>チュウモン</t>
    </rPh>
    <phoneticPr fontId="1"/>
  </si>
  <si>
    <t>　※在庫状況により、『お届け日』のご希望に添えない場合があります。</t>
    <rPh sb="2" eb="4">
      <t>ザイコ</t>
    </rPh>
    <rPh sb="4" eb="6">
      <t>ジョウキョウ</t>
    </rPh>
    <rPh sb="12" eb="13">
      <t>トド</t>
    </rPh>
    <rPh sb="14" eb="15">
      <t>ビ</t>
    </rPh>
    <rPh sb="18" eb="20">
      <t>キボウ</t>
    </rPh>
    <rPh sb="21" eb="22">
      <t>ソ</t>
    </rPh>
    <rPh sb="25" eb="27">
      <t>バアイ</t>
    </rPh>
    <phoneticPr fontId="1"/>
  </si>
  <si>
    <t>再配達料別途1,500円(税別)発生致します。</t>
    <rPh sb="0" eb="3">
      <t>サイハイタツ</t>
    </rPh>
    <rPh sb="3" eb="4">
      <t>リョウ</t>
    </rPh>
    <rPh sb="4" eb="6">
      <t>ベット</t>
    </rPh>
    <rPh sb="11" eb="12">
      <t>エン</t>
    </rPh>
    <rPh sb="13" eb="15">
      <t>ゼイベツ</t>
    </rPh>
    <rPh sb="16" eb="18">
      <t>ハッセイ</t>
    </rPh>
    <rPh sb="18" eb="19">
      <t>イタ</t>
    </rPh>
    <phoneticPr fontId="1"/>
  </si>
  <si>
    <t>選択してください</t>
    <rPh sb="1" eb="3">
      <t>カンヨウ</t>
    </rPh>
    <rPh sb="3" eb="5">
      <t>ショクブツ</t>
    </rPh>
    <phoneticPr fontId="1"/>
  </si>
  <si>
    <t>㉓アレンジメント（\5,000-～）</t>
    <phoneticPr fontId="10"/>
  </si>
  <si>
    <t>㉓花束（\5,000-～）</t>
    <rPh sb="1" eb="3">
      <t>ハナタバ</t>
    </rPh>
    <phoneticPr fontId="10"/>
  </si>
  <si>
    <r>
      <t>※自社配送エリア内、お届け先ご不在での</t>
    </r>
    <r>
      <rPr>
        <b/>
        <u/>
        <sz val="9"/>
        <color rgb="FFFF0000"/>
        <rFont val="ＭＳ Ｐゴシック"/>
        <family val="3"/>
        <charset val="128"/>
        <scheme val="minor"/>
      </rPr>
      <t>再発送は別途1,500円（税別）となります。</t>
    </r>
    <rPh sb="1" eb="3">
      <t>ジシャ</t>
    </rPh>
    <rPh sb="3" eb="5">
      <t>ハイソウ</t>
    </rPh>
    <rPh sb="8" eb="9">
      <t>ナイ</t>
    </rPh>
    <rPh sb="11" eb="12">
      <t>トド</t>
    </rPh>
    <rPh sb="13" eb="14">
      <t>サキ</t>
    </rPh>
    <rPh sb="15" eb="17">
      <t>フザイ</t>
    </rPh>
    <rPh sb="19" eb="22">
      <t>サイハッソウ</t>
    </rPh>
    <rPh sb="23" eb="25">
      <t>ベット</t>
    </rPh>
    <rPh sb="30" eb="31">
      <t>エン</t>
    </rPh>
    <rPh sb="32" eb="34">
      <t>ゼイベツ</t>
    </rPh>
    <phoneticPr fontId="1"/>
  </si>
  <si>
    <t>8号</t>
    <rPh sb="1" eb="2">
      <t>ゴウ</t>
    </rPh>
    <phoneticPr fontId="1"/>
  </si>
  <si>
    <t>約Ｈ100～130</t>
    <rPh sb="0" eb="1">
      <t>ヤク</t>
    </rPh>
    <phoneticPr fontId="1"/>
  </si>
  <si>
    <t>10号</t>
    <rPh sb="2" eb="3">
      <t>ゴウ</t>
    </rPh>
    <phoneticPr fontId="1"/>
  </si>
  <si>
    <t>約Ｈ160～180</t>
    <rPh sb="0" eb="1">
      <t>ヤク</t>
    </rPh>
    <phoneticPr fontId="1"/>
  </si>
  <si>
    <t>※写真は一例です。</t>
    <rPh sb="1" eb="3">
      <t>シャシン</t>
    </rPh>
    <rPh sb="4" eb="6">
      <t>イチレイ</t>
    </rPh>
    <phoneticPr fontId="1"/>
  </si>
  <si>
    <t>【観葉植物】</t>
    <rPh sb="1" eb="3">
      <t>カンヨウ</t>
    </rPh>
    <rPh sb="3" eb="5">
      <t>ショクブツ</t>
    </rPh>
    <phoneticPr fontId="1"/>
  </si>
  <si>
    <t>●ポトス：ハートの形の葉が可愛く人気があります。蒸散効果も高いので空気を整えるとされております。</t>
  </si>
  <si>
    <t>こちらも寒さに弱い品種のため、冬場は他種をおすすめいただけますようお願いいたします。</t>
  </si>
  <si>
    <t>●パキラ：贈答として最も人気が高い観葉植物です。育てやすく、様々な環境に順応します。</t>
  </si>
  <si>
    <t>●ユッカ：非常に強く様々な環境に適応します。寒い地域、遠方への手配に適しております。</t>
  </si>
  <si>
    <t>●カポック：葉が多く、蒸散効果が多いため空気を整えるとされております。</t>
  </si>
  <si>
    <t>●オーガスタ：南国風の見た目がお洒落で、アパレルショップなどでよく飾られます。</t>
  </si>
  <si>
    <t>●幸福の木（マッサン）：「永遠の富」という花言葉の影響から、金運を上げてくれるとされ、</t>
  </si>
  <si>
    <t>銀行や企業のロビーによく飾られます。</t>
    <phoneticPr fontId="1"/>
  </si>
  <si>
    <t>寒さに弱く、冬場は市場にもほとんど出回らなくなるため注意が必要です。</t>
    <phoneticPr fontId="1"/>
  </si>
  <si>
    <t>（11月～4月はご用意できないとの事です。）</t>
  </si>
  <si>
    <t>その他、ミリオンバンブーも寒さに弱く、ベンジャミンは葉が落ちやすいというデメリットがございます。</t>
  </si>
  <si>
    <t>ですが見た目の美しさや可愛らしさから、根強い人気がございます。</t>
  </si>
  <si>
    <t>注意※寒さに強いユッカも、下記注文不可</t>
    <rPh sb="0" eb="2">
      <t>チュウイ</t>
    </rPh>
    <rPh sb="3" eb="4">
      <t>サム</t>
    </rPh>
    <rPh sb="6" eb="7">
      <t>ツヨ</t>
    </rPh>
    <rPh sb="13" eb="15">
      <t>カキ</t>
    </rPh>
    <rPh sb="15" eb="17">
      <t>チュウモン</t>
    </rPh>
    <rPh sb="17" eb="19">
      <t>フカ</t>
    </rPh>
    <phoneticPr fontId="1"/>
  </si>
  <si>
    <r>
      <t>　　冬季　12月～3月の寒冷地（東北以北・北陸）は凍傷になる為不可　</t>
    </r>
    <r>
      <rPr>
        <sz val="9"/>
        <color rgb="FFFF0000"/>
        <rFont val="ＭＳ Ｐ明朝"/>
        <family val="1"/>
        <charset val="128"/>
      </rPr>
      <t>最低気温1°になる所</t>
    </r>
    <rPh sb="2" eb="4">
      <t>トウキ</t>
    </rPh>
    <rPh sb="7" eb="8">
      <t>ガツ</t>
    </rPh>
    <rPh sb="10" eb="11">
      <t>ガツ</t>
    </rPh>
    <rPh sb="12" eb="15">
      <t>カンレイチ</t>
    </rPh>
    <rPh sb="16" eb="18">
      <t>トウホク</t>
    </rPh>
    <rPh sb="18" eb="20">
      <t>イホク</t>
    </rPh>
    <rPh sb="21" eb="23">
      <t>ホクリク</t>
    </rPh>
    <rPh sb="25" eb="27">
      <t>トウショウ</t>
    </rPh>
    <rPh sb="30" eb="31">
      <t>タメ</t>
    </rPh>
    <rPh sb="31" eb="33">
      <t>フカ</t>
    </rPh>
    <rPh sb="34" eb="36">
      <t>サイテイ</t>
    </rPh>
    <rPh sb="36" eb="38">
      <t>キオン</t>
    </rPh>
    <rPh sb="43" eb="44">
      <t>トコロ</t>
    </rPh>
    <phoneticPr fontId="1"/>
  </si>
  <si>
    <t>人気の商品は下記６品種です。</t>
    <phoneticPr fontId="1"/>
  </si>
  <si>
    <t>ご用意に日数がかかるものもありますので、ご注文いただいてから業者に問い合わせとなります。</t>
    <phoneticPr fontId="1"/>
  </si>
  <si>
    <t>お値段は、8号鉢が全て￥11,500　10号鉢が全て￥17,500となります。</t>
    <phoneticPr fontId="1"/>
  </si>
  <si>
    <t>TEL：03(6823)5941　FAX：03(6823)5873</t>
    <phoneticPr fontId="1"/>
  </si>
  <si>
    <r>
      <rPr>
        <b/>
        <sz val="11"/>
        <color rgb="FF0000FF"/>
        <rFont val="Segoe UI Symbol"/>
        <family val="3"/>
      </rPr>
      <t>🌸</t>
    </r>
    <r>
      <rPr>
        <b/>
        <sz val="11"/>
        <color rgb="FF0000FF"/>
        <rFont val="HG丸ｺﾞｼｯｸM-PRO"/>
        <family val="3"/>
        <charset val="128"/>
      </rPr>
      <t>フラワーデスク</t>
    </r>
    <r>
      <rPr>
        <b/>
        <sz val="11"/>
        <color rgb="FF0000FF"/>
        <rFont val="Segoe UI Symbol"/>
        <family val="3"/>
      </rPr>
      <t>🌸</t>
    </r>
    <phoneticPr fontId="1"/>
  </si>
  <si>
    <r>
      <t>自社配送エリア　 15時迄（午前指定）
　　　　　　　　　　   17時迄（終日指定）
宅配便配送エリア　　 12時迄</t>
    </r>
    <r>
      <rPr>
        <b/>
        <sz val="16"/>
        <color rgb="FFFFFF00"/>
        <rFont val="ＭＳ Ｐゴシック"/>
        <family val="3"/>
        <charset val="128"/>
        <scheme val="minor"/>
      </rPr>
      <t>ご注文</t>
    </r>
    <r>
      <rPr>
        <b/>
        <sz val="16"/>
        <color theme="1"/>
        <rFont val="ＭＳ Ｐゴシック"/>
        <family val="3"/>
        <charset val="128"/>
        <scheme val="minor"/>
      </rPr>
      <t xml:space="preserve">　
</t>
    </r>
    <rPh sb="0" eb="2">
      <t>ジシャ</t>
    </rPh>
    <rPh sb="2" eb="4">
      <t>ハイソウ</t>
    </rPh>
    <rPh sb="11" eb="12">
      <t>ジ</t>
    </rPh>
    <rPh sb="12" eb="13">
      <t>マデ</t>
    </rPh>
    <rPh sb="14" eb="16">
      <t>ゴゼン</t>
    </rPh>
    <rPh sb="16" eb="18">
      <t>シテイ</t>
    </rPh>
    <rPh sb="35" eb="36">
      <t>ジ</t>
    </rPh>
    <rPh sb="36" eb="37">
      <t>マデ</t>
    </rPh>
    <rPh sb="38" eb="40">
      <t>シュウジツ</t>
    </rPh>
    <rPh sb="40" eb="42">
      <t>シテイ</t>
    </rPh>
    <rPh sb="42" eb="45">
      <t>タクハイビン</t>
    </rPh>
    <rPh sb="45" eb="47">
      <t>ハイソウ</t>
    </rPh>
    <rPh sb="55" eb="56">
      <t>ジ</t>
    </rPh>
    <rPh sb="57" eb="58">
      <t>マデ</t>
    </rPh>
    <rPh sb="60" eb="62">
      <t>チュウモン</t>
    </rPh>
    <phoneticPr fontId="1"/>
  </si>
  <si>
    <r>
      <rPr>
        <b/>
        <sz val="14"/>
        <color rgb="FFFF0000"/>
        <rFont val="ＭＳ Ｐゴシック"/>
        <family val="3"/>
        <charset val="128"/>
        <scheme val="minor"/>
      </rPr>
      <t>◆当日お届け◆</t>
    </r>
    <r>
      <rPr>
        <b/>
        <sz val="12"/>
        <color rgb="FFFF0000"/>
        <rFont val="ＭＳ Ｐゴシック"/>
        <family val="3"/>
        <charset val="128"/>
        <scheme val="minor"/>
      </rPr>
      <t xml:space="preserve">
自社配送エリア　　12時迄なら可能な場合有り
お電話でお問合せください。</t>
    </r>
    <rPh sb="1" eb="3">
      <t>トウジツ</t>
    </rPh>
    <rPh sb="4" eb="5">
      <t>トド</t>
    </rPh>
    <rPh sb="8" eb="10">
      <t>ジシャ</t>
    </rPh>
    <rPh sb="10" eb="12">
      <t>ハイソウ</t>
    </rPh>
    <rPh sb="32" eb="34">
      <t>デンワ</t>
    </rPh>
    <rPh sb="36" eb="38">
      <t>トイアワ</t>
    </rPh>
    <phoneticPr fontId="1"/>
  </si>
  <si>
    <r>
      <rPr>
        <sz val="14"/>
        <color rgb="FF0000FF"/>
        <rFont val="ＭＳ Ｐゴシック"/>
        <family val="3"/>
        <charset val="128"/>
        <scheme val="minor"/>
      </rPr>
      <t xml:space="preserve">
</t>
    </r>
    <r>
      <rPr>
        <b/>
        <sz val="14"/>
        <color rgb="FF0000FF"/>
        <rFont val="ＭＳ Ｐゴシック"/>
        <family val="3"/>
        <charset val="128"/>
        <scheme val="minor"/>
      </rPr>
      <t>　　　　　　　◆自社配送エリア◆</t>
    </r>
    <r>
      <rPr>
        <sz val="14"/>
        <color rgb="FF0000FF"/>
        <rFont val="ＭＳ Ｐゴシック"/>
        <family val="3"/>
        <charset val="128"/>
        <scheme val="minor"/>
      </rPr>
      <t xml:space="preserve">
</t>
    </r>
    <r>
      <rPr>
        <sz val="11"/>
        <color rgb="FF0000FF"/>
        <rFont val="ＭＳ Ｐゴシック"/>
        <family val="2"/>
        <charset val="128"/>
        <scheme val="minor"/>
      </rPr>
      <t>　</t>
    </r>
    <r>
      <rPr>
        <b/>
        <sz val="11"/>
        <color rgb="FF0000FF"/>
        <rFont val="ＭＳ Ｐゴシック"/>
        <family val="3"/>
        <charset val="128"/>
        <scheme val="minor"/>
      </rPr>
      <t>　『東京２３区』『名古屋市内』『大阪市内』『福岡市内』
　　『横浜市』
　　　鶴見区、港北区、都筑区、青葉区、神奈川区、
　　　保土ヶ谷区、旭区、中区、西区、南区、港南区』　
　　『川崎市』　川崎区</t>
    </r>
    <r>
      <rPr>
        <sz val="11"/>
        <color rgb="FF0000FF"/>
        <rFont val="ＭＳ Ｐゴシック"/>
        <family val="2"/>
        <charset val="128"/>
        <scheme val="minor"/>
      </rPr>
      <t xml:space="preserve">
　　</t>
    </r>
    <r>
      <rPr>
        <b/>
        <sz val="11"/>
        <color rgb="FFFF0000"/>
        <rFont val="ＭＳ Ｐゴシック"/>
        <family val="3"/>
        <charset val="128"/>
        <scheme val="minor"/>
      </rPr>
      <t>☆</t>
    </r>
    <r>
      <rPr>
        <b/>
        <u/>
        <sz val="11"/>
        <color rgb="FFFF0000"/>
        <rFont val="ＭＳ Ｐゴシック"/>
        <family val="3"/>
        <charset val="128"/>
        <scheme val="minor"/>
      </rPr>
      <t>上記エリア以外は、宅配便でお届け致します。</t>
    </r>
    <r>
      <rPr>
        <sz val="11"/>
        <color rgb="FF0000FF"/>
        <rFont val="ＭＳ Ｐゴシック"/>
        <family val="2"/>
        <charset val="128"/>
        <scheme val="minor"/>
      </rPr>
      <t xml:space="preserve">
　　</t>
    </r>
    <r>
      <rPr>
        <b/>
        <sz val="11"/>
        <color rgb="FFFF0000"/>
        <rFont val="ＭＳ Ｐゴシック"/>
        <family val="3"/>
        <charset val="128"/>
        <scheme val="minor"/>
      </rPr>
      <t>※北海道へのお届けは、
　　　 別途送料：1,000円,観葉植物は2,000円加算されます。
　　※九州への観葉植物10号お届けは、別途2,000円加算
　　　　されます（福岡市内除く）　　　　　　　　　　　　　　　　　　　　　※沖縄・離島へのお届けは輸送事故の恐れがある為、
　　　 お断りしております。
　　※12月～3月の冬季の寒冷地へのお届けは、
　　　商品凍結の恐れがある為、お断りしております。
　　　　（アレンジメント・花束などの生花は、提携店より、
　　　 お手配可能です。）</t>
    </r>
    <r>
      <rPr>
        <sz val="11"/>
        <color rgb="FFFF0000"/>
        <rFont val="ＭＳ Ｐゴシック"/>
        <family val="3"/>
        <charset val="128"/>
        <scheme val="minor"/>
      </rPr>
      <t xml:space="preserve">
</t>
    </r>
    <r>
      <rPr>
        <sz val="11"/>
        <color rgb="FF0000FF"/>
        <rFont val="ＭＳ Ｐゴシック"/>
        <family val="2"/>
        <charset val="128"/>
        <scheme val="minor"/>
      </rPr>
      <t xml:space="preserve">
</t>
    </r>
    <r>
      <rPr>
        <sz val="11"/>
        <color rgb="FFFF0000"/>
        <rFont val="ＭＳ Ｐゴシック"/>
        <family val="3"/>
        <charset val="128"/>
        <scheme val="minor"/>
      </rPr>
      <t>　　</t>
    </r>
    <r>
      <rPr>
        <b/>
        <sz val="11"/>
        <color rgb="FFFF0000"/>
        <rFont val="ＭＳ Ｐゴシック"/>
        <family val="3"/>
        <charset val="128"/>
        <scheme val="minor"/>
      </rPr>
      <t xml:space="preserve">　　　　　　　　　
</t>
    </r>
    <rPh sb="9" eb="11">
      <t>ジシャ</t>
    </rPh>
    <rPh sb="11" eb="13">
      <t>ハイソウ</t>
    </rPh>
    <rPh sb="21" eb="23">
      <t>トウキョウ</t>
    </rPh>
    <rPh sb="25" eb="26">
      <t>ク</t>
    </rPh>
    <rPh sb="28" eb="31">
      <t>ナゴヤ</t>
    </rPh>
    <rPh sb="31" eb="33">
      <t>シナイ</t>
    </rPh>
    <rPh sb="35" eb="37">
      <t>オオサカ</t>
    </rPh>
    <rPh sb="37" eb="39">
      <t>シナイ</t>
    </rPh>
    <rPh sb="41" eb="43">
      <t>フクオカ</t>
    </rPh>
    <rPh sb="43" eb="45">
      <t>シナイ</t>
    </rPh>
    <rPh sb="50" eb="53">
      <t>ヨコハマシ</t>
    </rPh>
    <rPh sb="58" eb="61">
      <t>ツルミク</t>
    </rPh>
    <rPh sb="62" eb="65">
      <t>コウホクク</t>
    </rPh>
    <rPh sb="66" eb="69">
      <t>ツヅキク</t>
    </rPh>
    <rPh sb="70" eb="73">
      <t>アオバク</t>
    </rPh>
    <rPh sb="74" eb="77">
      <t>カナガワ</t>
    </rPh>
    <rPh sb="77" eb="78">
      <t>ク</t>
    </rPh>
    <rPh sb="83" eb="88">
      <t>ホドガヤク</t>
    </rPh>
    <rPh sb="89" eb="91">
      <t>アサヒク</t>
    </rPh>
    <rPh sb="92" eb="94">
      <t>ナカク</t>
    </rPh>
    <rPh sb="95" eb="97">
      <t>ニシク</t>
    </rPh>
    <rPh sb="98" eb="100">
      <t>ミナミク</t>
    </rPh>
    <rPh sb="101" eb="104">
      <t>コウナンク</t>
    </rPh>
    <rPh sb="110" eb="113">
      <t>カワサキシ</t>
    </rPh>
    <rPh sb="115" eb="118">
      <t>カワサキク</t>
    </rPh>
    <rPh sb="123" eb="125">
      <t>ジョウキ</t>
    </rPh>
    <rPh sb="128" eb="130">
      <t>イガイ</t>
    </rPh>
    <rPh sb="132" eb="135">
      <t>タクハイビン</t>
    </rPh>
    <rPh sb="137" eb="138">
      <t>トド</t>
    </rPh>
    <rPh sb="139" eb="140">
      <t>イタ</t>
    </rPh>
    <rPh sb="148" eb="151">
      <t>ホッカイドウ</t>
    </rPh>
    <rPh sb="154" eb="155">
      <t>トド</t>
    </rPh>
    <rPh sb="163" eb="165">
      <t>ベット</t>
    </rPh>
    <rPh sb="165" eb="167">
      <t>ソウリョウ</t>
    </rPh>
    <rPh sb="173" eb="174">
      <t>エン</t>
    </rPh>
    <rPh sb="175" eb="179">
      <t>カンヨウショクブツ</t>
    </rPh>
    <rPh sb="185" eb="186">
      <t>エン</t>
    </rPh>
    <rPh sb="186" eb="188">
      <t>カサン</t>
    </rPh>
    <rPh sb="197" eb="199">
      <t>キュウシュウ</t>
    </rPh>
    <rPh sb="201" eb="203">
      <t>カンヨウ</t>
    </rPh>
    <rPh sb="203" eb="205">
      <t>ショクブツ</t>
    </rPh>
    <rPh sb="207" eb="208">
      <t>ゴウ</t>
    </rPh>
    <rPh sb="209" eb="210">
      <t>トド</t>
    </rPh>
    <rPh sb="213" eb="215">
      <t>ベット</t>
    </rPh>
    <rPh sb="220" eb="221">
      <t>エン</t>
    </rPh>
    <rPh sb="221" eb="223">
      <t>カサン</t>
    </rPh>
    <rPh sb="233" eb="236">
      <t>フクオカシ</t>
    </rPh>
    <rPh sb="236" eb="237">
      <t>ナイ</t>
    </rPh>
    <rPh sb="237" eb="238">
      <t>ノゾ</t>
    </rPh>
    <rPh sb="262" eb="264">
      <t>オキナワ</t>
    </rPh>
    <rPh sb="265" eb="267">
      <t>リトウ</t>
    </rPh>
    <rPh sb="270" eb="271">
      <t>トド</t>
    </rPh>
    <rPh sb="273" eb="275">
      <t>ユソウ</t>
    </rPh>
    <rPh sb="275" eb="277">
      <t>ジコ</t>
    </rPh>
    <rPh sb="278" eb="279">
      <t>オソ</t>
    </rPh>
    <rPh sb="283" eb="284">
      <t>タメ</t>
    </rPh>
    <rPh sb="291" eb="292">
      <t>コトワ</t>
    </rPh>
    <rPh sb="307" eb="308">
      <t>ガツ</t>
    </rPh>
    <rPh sb="310" eb="311">
      <t>ガツ</t>
    </rPh>
    <rPh sb="312" eb="314">
      <t>トウキ</t>
    </rPh>
    <rPh sb="315" eb="318">
      <t>カンレイチ</t>
    </rPh>
    <rPh sb="321" eb="322">
      <t>トド</t>
    </rPh>
    <rPh sb="329" eb="331">
      <t>ショウヒン</t>
    </rPh>
    <rPh sb="331" eb="333">
      <t>トウケツ</t>
    </rPh>
    <rPh sb="334" eb="335">
      <t>オソ</t>
    </rPh>
    <rPh sb="339" eb="340">
      <t>タメ</t>
    </rPh>
    <rPh sb="342" eb="343">
      <t>コトワ</t>
    </rPh>
    <rPh sb="365" eb="367">
      <t>ハナタバ</t>
    </rPh>
    <rPh sb="370" eb="372">
      <t>セイカ</t>
    </rPh>
    <rPh sb="374" eb="376">
      <t>テイケイ</t>
    </rPh>
    <rPh sb="376" eb="377">
      <t>テン</t>
    </rPh>
    <rPh sb="386" eb="388">
      <t>テハイ</t>
    </rPh>
    <rPh sb="388" eb="390">
      <t>カノウ</t>
    </rPh>
    <phoneticPr fontId="1"/>
  </si>
  <si>
    <t>⇒プルダウンからご選択ください</t>
    <rPh sb="9" eb="11">
      <t>センタク</t>
    </rPh>
    <phoneticPr fontId="1"/>
  </si>
  <si>
    <t>⇒入力の上ご確認をお願い致します</t>
    <rPh sb="1" eb="3">
      <t>ニュウリョク</t>
    </rPh>
    <rPh sb="4" eb="5">
      <t>ウエ</t>
    </rPh>
    <rPh sb="6" eb="8">
      <t>カクニン</t>
    </rPh>
    <rPh sb="10" eb="11">
      <t>ネガ</t>
    </rPh>
    <rPh sb="12" eb="13">
      <t>イタ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</si>
</sst>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##\-####"/>
  </numFmts>
  <fonts count="7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1"/>
      <color rgb="FF0000FF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2"/>
      <color indexed="8"/>
      <name val="ＭＳ Ｐゴシック"/>
      <family val="3"/>
      <charset val="128"/>
    </font>
    <font>
      <b/>
      <sz val="14"/>
      <color indexed="8"/>
      <name val="HGS行書体"/>
      <family val="4"/>
      <charset val="128"/>
    </font>
    <font>
      <b/>
      <sz val="12"/>
      <color indexed="8"/>
      <name val="HGS行書体"/>
      <family val="4"/>
      <charset val="128"/>
    </font>
    <font>
      <b/>
      <sz val="12"/>
      <color rgb="FFFF0000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9"/>
      <color indexed="23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2"/>
      <color indexed="8"/>
      <name val="HG行書体"/>
      <family val="4"/>
      <charset val="128"/>
    </font>
    <font>
      <b/>
      <sz val="10"/>
      <color indexed="8"/>
      <name val="HGS行書体"/>
      <family val="4"/>
      <charset val="128"/>
    </font>
    <font>
      <b/>
      <sz val="14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26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u/>
      <sz val="9"/>
      <color rgb="FFFF0000"/>
      <name val="ＭＳ Ｐゴシック"/>
      <family val="3"/>
      <charset val="128"/>
      <scheme val="minor"/>
    </font>
    <font>
      <sz val="11"/>
      <color rgb="FFFFFF66"/>
      <name val="ＭＳ Ｐゴシック"/>
      <family val="2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b/>
      <sz val="12"/>
      <color rgb="FFFF5050"/>
      <name val="ＭＳ Ｐゴシック"/>
      <family val="3"/>
      <charset val="128"/>
      <scheme val="minor"/>
    </font>
    <font>
      <sz val="12"/>
      <color rgb="FFFF0000"/>
      <name val="ＭＳ Ｐゴシック"/>
      <family val="2"/>
      <charset val="128"/>
      <scheme val="minor"/>
    </font>
    <font>
      <b/>
      <sz val="11"/>
      <color rgb="FF0000FF"/>
      <name val="ＭＳ Ｐゴシック"/>
      <family val="3"/>
      <charset val="128"/>
      <scheme val="minor"/>
    </font>
    <font>
      <b/>
      <sz val="12"/>
      <color rgb="FF0000FF"/>
      <name val="ＭＳ Ｐゴシック"/>
      <family val="3"/>
      <charset val="128"/>
      <scheme val="minor"/>
    </font>
    <font>
      <b/>
      <sz val="12"/>
      <color theme="7" tint="-0.249977111117893"/>
      <name val="ＭＳ Ｐゴシック"/>
      <family val="3"/>
      <charset val="128"/>
      <scheme val="minor"/>
    </font>
    <font>
      <sz val="14"/>
      <color rgb="FF0000FF"/>
      <name val="ＭＳ Ｐゴシック"/>
      <family val="3"/>
      <charset val="128"/>
      <scheme val="minor"/>
    </font>
    <font>
      <b/>
      <sz val="14"/>
      <color rgb="FF0000FF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6"/>
      <color rgb="FFFFFF00"/>
      <name val="ＭＳ Ｐゴシック"/>
      <family val="3"/>
      <charset val="128"/>
      <scheme val="minor"/>
    </font>
    <font>
      <b/>
      <sz val="11"/>
      <color rgb="FFFFFF66"/>
      <name val="ＭＳ Ｐゴシック"/>
      <family val="3"/>
      <charset val="128"/>
      <scheme val="minor"/>
    </font>
    <font>
      <b/>
      <sz val="12"/>
      <color rgb="FFFFFF66"/>
      <name val="ＭＳ Ｐゴシック"/>
      <family val="3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2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30"/>
      <name val="ＭＳ Ｐゴシック"/>
      <family val="3"/>
      <charset val="128"/>
      <scheme val="minor"/>
    </font>
    <font>
      <b/>
      <sz val="16"/>
      <color rgb="FF0000FF"/>
      <name val="ＭＳ Ｐゴシック"/>
      <family val="3"/>
      <charset val="128"/>
      <scheme val="minor"/>
    </font>
    <font>
      <b/>
      <sz val="11"/>
      <color rgb="FF0000FF"/>
      <name val="HG丸ｺﾞｼｯｸM-PRO"/>
      <family val="3"/>
      <charset val="128"/>
    </font>
    <font>
      <b/>
      <sz val="11"/>
      <color rgb="FF0000FF"/>
      <name val="Segoe UI Symbol"/>
      <family val="3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gradientFill degree="180">
        <stop position="0">
          <color theme="0"/>
        </stop>
        <stop position="1">
          <color rgb="FFFF5050"/>
        </stop>
      </gradientFill>
    </fill>
    <fill>
      <patternFill patternType="solid">
        <fgColor rgb="FF0000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ck">
        <color indexed="23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" fillId="0" borderId="0">
      <alignment vertical="center"/>
    </xf>
  </cellStyleXfs>
  <cellXfs count="287">
    <xf numFmtId="0" fontId="0" fillId="0" borderId="0" xfId="0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>
      <alignment vertical="center"/>
    </xf>
    <xf numFmtId="0" fontId="0" fillId="2" borderId="0" xfId="0" applyFill="1" applyAlignment="1">
      <alignment horizontal="center" vertical="center"/>
    </xf>
    <xf numFmtId="38" fontId="0" fillId="2" borderId="0" xfId="1" applyFont="1" applyFill="1" applyAlignment="1">
      <alignment horizontal="center" vertical="center"/>
    </xf>
    <xf numFmtId="38" fontId="0" fillId="0" borderId="0" xfId="1" applyFont="1">
      <alignment vertical="center"/>
    </xf>
    <xf numFmtId="0" fontId="0" fillId="0" borderId="34" xfId="0" applyBorder="1">
      <alignment vertical="center"/>
    </xf>
    <xf numFmtId="0" fontId="0" fillId="3" borderId="0" xfId="0" applyFill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6" xfId="0" applyFont="1" applyBorder="1" applyAlignment="1">
      <alignment horizontal="left" vertical="center" indent="1"/>
    </xf>
    <xf numFmtId="0" fontId="0" fillId="0" borderId="12" xfId="0" applyBorder="1">
      <alignment vertical="center"/>
    </xf>
    <xf numFmtId="0" fontId="0" fillId="0" borderId="2" xfId="0" applyBorder="1">
      <alignment vertical="center"/>
    </xf>
    <xf numFmtId="0" fontId="4" fillId="0" borderId="1" xfId="0" applyFont="1" applyBorder="1">
      <alignment vertical="center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7" fillId="0" borderId="0" xfId="0" applyFont="1">
      <alignment vertical="center"/>
    </xf>
    <xf numFmtId="0" fontId="7" fillId="0" borderId="12" xfId="0" applyFont="1" applyBorder="1" applyAlignment="1">
      <alignment horizontal="center" vertical="center"/>
    </xf>
    <xf numFmtId="176" fontId="13" fillId="0" borderId="12" xfId="0" applyNumberFormat="1" applyFont="1" applyBorder="1">
      <alignment vertical="center"/>
    </xf>
    <xf numFmtId="0" fontId="7" fillId="0" borderId="12" xfId="0" applyFont="1" applyBorder="1">
      <alignment vertical="center"/>
    </xf>
    <xf numFmtId="0" fontId="7" fillId="0" borderId="2" xfId="0" applyFont="1" applyBorder="1">
      <alignment vertical="center"/>
    </xf>
    <xf numFmtId="0" fontId="13" fillId="0" borderId="6" xfId="0" applyFont="1" applyBorder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>
      <alignment vertical="center"/>
    </xf>
    <xf numFmtId="0" fontId="7" fillId="0" borderId="42" xfId="0" applyFont="1" applyBorder="1" applyAlignment="1">
      <alignment horizontal="center" vertical="center"/>
    </xf>
    <xf numFmtId="0" fontId="0" fillId="0" borderId="43" xfId="0" applyBorder="1">
      <alignment vertical="center"/>
    </xf>
    <xf numFmtId="0" fontId="7" fillId="0" borderId="45" xfId="0" applyFont="1" applyBorder="1" applyAlignment="1">
      <alignment horizontal="center" vertical="center"/>
    </xf>
    <xf numFmtId="0" fontId="7" fillId="0" borderId="46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6" xfId="0" applyFont="1" applyBorder="1">
      <alignment vertical="center"/>
    </xf>
    <xf numFmtId="176" fontId="13" fillId="0" borderId="0" xfId="0" applyNumberFormat="1" applyFont="1">
      <alignment vertical="center"/>
    </xf>
    <xf numFmtId="0" fontId="15" fillId="0" borderId="12" xfId="0" applyFont="1" applyBorder="1" applyAlignment="1">
      <alignment horizontal="left" vertical="center" indent="1"/>
    </xf>
    <xf numFmtId="0" fontId="14" fillId="0" borderId="12" xfId="0" applyFont="1" applyBorder="1" applyAlignment="1">
      <alignment horizontal="left" vertical="center" indent="1"/>
    </xf>
    <xf numFmtId="0" fontId="13" fillId="0" borderId="12" xfId="0" applyFont="1" applyBorder="1">
      <alignment vertical="center"/>
    </xf>
    <xf numFmtId="0" fontId="7" fillId="0" borderId="12" xfId="0" applyFont="1" applyBorder="1" applyAlignment="1">
      <alignment horizontal="distributed" vertical="center"/>
    </xf>
    <xf numFmtId="0" fontId="0" fillId="0" borderId="12" xfId="0" applyBorder="1" applyAlignment="1">
      <alignment horizontal="distributed" vertical="center"/>
    </xf>
    <xf numFmtId="0" fontId="13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right" vertical="top"/>
    </xf>
    <xf numFmtId="0" fontId="18" fillId="0" borderId="35" xfId="0" applyFont="1" applyBorder="1" applyAlignment="1">
      <alignment horizontal="left" vertical="center"/>
    </xf>
    <xf numFmtId="0" fontId="19" fillId="0" borderId="0" xfId="0" applyFont="1">
      <alignment vertical="center"/>
    </xf>
    <xf numFmtId="0" fontId="4" fillId="0" borderId="10" xfId="0" applyFont="1" applyBorder="1" applyAlignment="1">
      <alignment vertical="center" shrinkToFit="1"/>
    </xf>
    <xf numFmtId="0" fontId="24" fillId="0" borderId="0" xfId="4" applyFont="1" applyAlignment="1">
      <alignment horizontal="center" vertical="center"/>
    </xf>
    <xf numFmtId="0" fontId="24" fillId="0" borderId="0" xfId="4" applyFont="1">
      <alignment vertical="center"/>
    </xf>
    <xf numFmtId="0" fontId="27" fillId="0" borderId="0" xfId="4" applyFont="1" applyAlignment="1">
      <alignment horizontal="left" vertical="center"/>
    </xf>
    <xf numFmtId="0" fontId="24" fillId="0" borderId="0" xfId="4" applyFont="1" applyAlignment="1">
      <alignment horizontal="right" vertical="center"/>
    </xf>
    <xf numFmtId="0" fontId="28" fillId="0" borderId="0" xfId="4" applyFont="1">
      <alignment vertical="center"/>
    </xf>
    <xf numFmtId="0" fontId="29" fillId="0" borderId="0" xfId="4" applyFont="1">
      <alignment vertical="center"/>
    </xf>
    <xf numFmtId="0" fontId="30" fillId="0" borderId="0" xfId="4" applyFont="1">
      <alignment vertical="center"/>
    </xf>
    <xf numFmtId="0" fontId="30" fillId="0" borderId="0" xfId="4" applyFont="1" applyAlignment="1">
      <alignment wrapText="1"/>
    </xf>
    <xf numFmtId="0" fontId="31" fillId="0" borderId="0" xfId="4" applyFont="1">
      <alignment vertical="center"/>
    </xf>
    <xf numFmtId="0" fontId="26" fillId="0" borderId="0" xfId="4" applyFont="1">
      <alignment vertical="center"/>
    </xf>
    <xf numFmtId="0" fontId="26" fillId="0" borderId="0" xfId="4" applyFont="1" applyAlignment="1">
      <alignment horizontal="center" vertical="center"/>
    </xf>
    <xf numFmtId="0" fontId="32" fillId="0" borderId="0" xfId="4" applyFont="1" applyAlignment="1">
      <alignment vertical="top"/>
    </xf>
    <xf numFmtId="0" fontId="26" fillId="0" borderId="0" xfId="4" applyFont="1" applyAlignment="1">
      <alignment vertical="top"/>
    </xf>
    <xf numFmtId="0" fontId="34" fillId="0" borderId="0" xfId="4" applyFont="1" applyAlignment="1">
      <alignment horizontal="left" vertical="center"/>
    </xf>
    <xf numFmtId="0" fontId="35" fillId="0" borderId="0" xfId="4" applyFont="1" applyAlignment="1">
      <alignment horizontal="center" vertical="center"/>
    </xf>
    <xf numFmtId="0" fontId="35" fillId="0" borderId="0" xfId="4" applyFont="1">
      <alignment vertical="center"/>
    </xf>
    <xf numFmtId="49" fontId="34" fillId="0" borderId="0" xfId="4" applyNumberFormat="1" applyFont="1">
      <alignment vertical="center"/>
    </xf>
    <xf numFmtId="0" fontId="34" fillId="0" borderId="0" xfId="4" applyFont="1" applyAlignment="1">
      <alignment horizontal="center" vertical="center"/>
    </xf>
    <xf numFmtId="0" fontId="34" fillId="0" borderId="0" xfId="4" applyFont="1">
      <alignment vertical="center"/>
    </xf>
    <xf numFmtId="0" fontId="36" fillId="0" borderId="0" xfId="4" applyFont="1">
      <alignment vertical="center"/>
    </xf>
    <xf numFmtId="0" fontId="34" fillId="0" borderId="0" xfId="4" applyFont="1" applyAlignment="1">
      <alignment horizontal="center" vertical="top"/>
    </xf>
    <xf numFmtId="0" fontId="40" fillId="0" borderId="0" xfId="4" applyFont="1" applyAlignment="1">
      <alignment horizontal="left" vertical="center"/>
    </xf>
    <xf numFmtId="0" fontId="41" fillId="0" borderId="0" xfId="4" applyFont="1" applyAlignment="1">
      <alignment horizontal="center" vertical="center"/>
    </xf>
    <xf numFmtId="0" fontId="41" fillId="0" borderId="0" xfId="4" applyFont="1">
      <alignment vertical="center"/>
    </xf>
    <xf numFmtId="0" fontId="30" fillId="0" borderId="0" xfId="4" applyFont="1" applyAlignment="1">
      <alignment horizontal="left" vertical="center"/>
    </xf>
    <xf numFmtId="0" fontId="42" fillId="0" borderId="0" xfId="4" applyFont="1" applyAlignment="1">
      <alignment horizontal="center" vertical="center"/>
    </xf>
    <xf numFmtId="0" fontId="43" fillId="0" borderId="57" xfId="0" applyFont="1" applyBorder="1">
      <alignment vertical="center"/>
    </xf>
    <xf numFmtId="0" fontId="43" fillId="0" borderId="4" xfId="0" applyFont="1" applyBorder="1">
      <alignment vertical="center"/>
    </xf>
    <xf numFmtId="0" fontId="2" fillId="0" borderId="8" xfId="0" applyFont="1" applyBorder="1">
      <alignment vertical="center"/>
    </xf>
    <xf numFmtId="0" fontId="47" fillId="0" borderId="35" xfId="0" applyFont="1" applyBorder="1" applyAlignment="1">
      <alignment horizontal="left" vertical="center"/>
    </xf>
    <xf numFmtId="0" fontId="0" fillId="8" borderId="0" xfId="0" applyFill="1">
      <alignment vertical="center"/>
    </xf>
    <xf numFmtId="0" fontId="23" fillId="8" borderId="0" xfId="0" applyFont="1" applyFill="1" applyAlignment="1">
      <alignment vertical="top"/>
    </xf>
    <xf numFmtId="0" fontId="2" fillId="8" borderId="0" xfId="0" applyFont="1" applyFill="1" applyAlignment="1">
      <alignment vertical="top"/>
    </xf>
    <xf numFmtId="0" fontId="23" fillId="8" borderId="0" xfId="0" applyFont="1" applyFill="1" applyAlignment="1">
      <alignment horizontal="left" vertical="top"/>
    </xf>
    <xf numFmtId="0" fontId="0" fillId="8" borderId="0" xfId="0" applyFill="1" applyAlignment="1">
      <alignment horizontal="left" vertical="center"/>
    </xf>
    <xf numFmtId="38" fontId="0" fillId="10" borderId="0" xfId="1" applyFont="1" applyFill="1">
      <alignment vertical="center"/>
    </xf>
    <xf numFmtId="0" fontId="0" fillId="10" borderId="0" xfId="0" applyFill="1">
      <alignment vertical="center"/>
    </xf>
    <xf numFmtId="0" fontId="65" fillId="0" borderId="0" xfId="0" applyFont="1">
      <alignment vertical="center"/>
    </xf>
    <xf numFmtId="0" fontId="11" fillId="0" borderId="0" xfId="0" applyFont="1">
      <alignment vertical="center"/>
    </xf>
    <xf numFmtId="0" fontId="2" fillId="0" borderId="0" xfId="0" applyFont="1">
      <alignment vertical="center"/>
    </xf>
    <xf numFmtId="0" fontId="64" fillId="0" borderId="0" xfId="0" applyFont="1">
      <alignment vertical="center"/>
    </xf>
    <xf numFmtId="0" fontId="13" fillId="0" borderId="0" xfId="0" applyFont="1">
      <alignment vertical="center"/>
    </xf>
    <xf numFmtId="0" fontId="66" fillId="0" borderId="0" xfId="3" applyFont="1">
      <alignment vertical="center"/>
    </xf>
    <xf numFmtId="0" fontId="67" fillId="0" borderId="0" xfId="3" applyFont="1">
      <alignment vertical="center"/>
    </xf>
    <xf numFmtId="0" fontId="68" fillId="0" borderId="0" xfId="3" applyFont="1">
      <alignment vertical="center"/>
    </xf>
    <xf numFmtId="0" fontId="69" fillId="0" borderId="0" xfId="3" applyFont="1" applyAlignment="1">
      <alignment horizontal="justify" vertical="center"/>
    </xf>
    <xf numFmtId="0" fontId="69" fillId="0" borderId="0" xfId="3" applyFont="1">
      <alignment vertical="center"/>
    </xf>
    <xf numFmtId="0" fontId="69" fillId="0" borderId="0" xfId="3" applyFont="1" applyAlignment="1">
      <alignment horizontal="left" vertical="center"/>
    </xf>
    <xf numFmtId="0" fontId="69" fillId="0" borderId="0" xfId="3" applyFont="1" applyAlignment="1">
      <alignment horizontal="center" vertical="center"/>
    </xf>
    <xf numFmtId="0" fontId="70" fillId="0" borderId="0" xfId="3" applyFont="1">
      <alignment vertical="center"/>
    </xf>
    <xf numFmtId="0" fontId="76" fillId="0" borderId="0" xfId="0" applyFont="1" applyAlignment="1"/>
    <xf numFmtId="0" fontId="50" fillId="8" borderId="0" xfId="0" applyFont="1" applyFill="1" applyAlignment="1">
      <alignment horizontal="center"/>
    </xf>
    <xf numFmtId="0" fontId="54" fillId="0" borderId="0" xfId="0" applyFont="1" applyAlignment="1">
      <alignment horizontal="center" vertical="top" wrapText="1"/>
    </xf>
    <xf numFmtId="0" fontId="15" fillId="7" borderId="0" xfId="0" applyFont="1" applyFill="1" applyAlignment="1">
      <alignment horizontal="left" vertical="top" wrapText="1"/>
    </xf>
    <xf numFmtId="0" fontId="46" fillId="8" borderId="0" xfId="0" applyFont="1" applyFill="1" applyAlignment="1">
      <alignment horizontal="left" wrapText="1"/>
    </xf>
    <xf numFmtId="0" fontId="23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52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9" fillId="9" borderId="1" xfId="0" applyFont="1" applyFill="1" applyBorder="1" applyAlignment="1">
      <alignment horizontal="center" vertical="top" wrapText="1"/>
    </xf>
    <xf numFmtId="0" fontId="9" fillId="9" borderId="12" xfId="0" applyFont="1" applyFill="1" applyBorder="1" applyAlignment="1">
      <alignment horizontal="center" vertical="top" wrapText="1"/>
    </xf>
    <xf numFmtId="0" fontId="9" fillId="9" borderId="2" xfId="0" applyFont="1" applyFill="1" applyBorder="1" applyAlignment="1">
      <alignment horizontal="center" vertical="top" wrapText="1"/>
    </xf>
    <xf numFmtId="0" fontId="9" fillId="9" borderId="5" xfId="0" applyFont="1" applyFill="1" applyBorder="1" applyAlignment="1">
      <alignment horizontal="center" vertical="top" wrapText="1"/>
    </xf>
    <xf numFmtId="0" fontId="9" fillId="9" borderId="0" xfId="0" applyFont="1" applyFill="1" applyAlignment="1">
      <alignment horizontal="center" vertical="top" wrapText="1"/>
    </xf>
    <xf numFmtId="0" fontId="9" fillId="9" borderId="6" xfId="0" applyFont="1" applyFill="1" applyBorder="1" applyAlignment="1">
      <alignment horizontal="center" vertical="top" wrapText="1"/>
    </xf>
    <xf numFmtId="0" fontId="9" fillId="9" borderId="3" xfId="0" applyFont="1" applyFill="1" applyBorder="1" applyAlignment="1">
      <alignment horizontal="center" vertical="top" wrapText="1"/>
    </xf>
    <xf numFmtId="0" fontId="9" fillId="9" borderId="16" xfId="0" applyFont="1" applyFill="1" applyBorder="1" applyAlignment="1">
      <alignment horizontal="center" vertical="top" wrapText="1"/>
    </xf>
    <xf numFmtId="0" fontId="9" fillId="9" borderId="4" xfId="0" applyFont="1" applyFill="1" applyBorder="1" applyAlignment="1">
      <alignment horizontal="center" vertical="top" wrapText="1"/>
    </xf>
    <xf numFmtId="0" fontId="46" fillId="8" borderId="12" xfId="0" applyFont="1" applyFill="1" applyBorder="1" applyAlignment="1">
      <alignment horizontal="center" vertical="center" wrapText="1"/>
    </xf>
    <xf numFmtId="0" fontId="46" fillId="8" borderId="0" xfId="0" applyFont="1" applyFill="1" applyAlignment="1">
      <alignment horizontal="center" vertical="center" wrapText="1"/>
    </xf>
    <xf numFmtId="0" fontId="63" fillId="6" borderId="0" xfId="0" applyFont="1" applyFill="1" applyAlignment="1">
      <alignment horizontal="left" vertical="center" wrapText="1"/>
    </xf>
    <xf numFmtId="0" fontId="63" fillId="6" borderId="0" xfId="0" applyFont="1" applyFill="1" applyAlignment="1">
      <alignment horizontal="left" vertical="top" wrapText="1"/>
    </xf>
    <xf numFmtId="0" fontId="53" fillId="8" borderId="0" xfId="0" applyFont="1" applyFill="1" applyAlignment="1">
      <alignment horizontal="left" vertical="top" wrapText="1"/>
    </xf>
    <xf numFmtId="0" fontId="13" fillId="3" borderId="0" xfId="0" applyFont="1" applyFill="1" applyAlignment="1">
      <alignment vertical="center" shrinkToFit="1"/>
    </xf>
    <xf numFmtId="0" fontId="0" fillId="3" borderId="0" xfId="0" applyFill="1" applyAlignment="1">
      <alignment vertical="center" shrinkToFit="1"/>
    </xf>
    <xf numFmtId="0" fontId="11" fillId="3" borderId="25" xfId="0" applyFont="1" applyFill="1" applyBorder="1" applyAlignment="1">
      <alignment horizontal="left" vertical="center" indent="1"/>
    </xf>
    <xf numFmtId="0" fontId="11" fillId="3" borderId="19" xfId="0" applyFont="1" applyFill="1" applyBorder="1" applyAlignment="1">
      <alignment horizontal="left" vertical="center" indent="1"/>
    </xf>
    <xf numFmtId="0" fontId="0" fillId="3" borderId="19" xfId="0" applyFill="1" applyBorder="1" applyAlignment="1">
      <alignment horizontal="left" vertical="center" indent="1"/>
    </xf>
    <xf numFmtId="0" fontId="0" fillId="3" borderId="20" xfId="0" applyFill="1" applyBorder="1" applyAlignment="1">
      <alignment horizontal="left" vertical="center" indent="1"/>
    </xf>
    <xf numFmtId="0" fontId="11" fillId="4" borderId="35" xfId="0" applyFont="1" applyFill="1" applyBorder="1" applyAlignment="1">
      <alignment horizontal="left" vertical="center" indent="1"/>
    </xf>
    <xf numFmtId="0" fontId="11" fillId="4" borderId="12" xfId="0" applyFont="1" applyFill="1" applyBorder="1" applyAlignment="1">
      <alignment horizontal="left" vertical="center" indent="1"/>
    </xf>
    <xf numFmtId="0" fontId="0" fillId="4" borderId="12" xfId="0" applyFill="1" applyBorder="1" applyAlignment="1">
      <alignment horizontal="left" vertical="center" indent="1"/>
    </xf>
    <xf numFmtId="0" fontId="0" fillId="4" borderId="30" xfId="0" applyFill="1" applyBorder="1" applyAlignment="1">
      <alignment horizontal="left" vertical="center" indent="1"/>
    </xf>
    <xf numFmtId="0" fontId="13" fillId="3" borderId="42" xfId="0" applyFont="1" applyFill="1" applyBorder="1" applyAlignment="1">
      <alignment vertical="center" shrinkToFit="1"/>
    </xf>
    <xf numFmtId="0" fontId="46" fillId="8" borderId="0" xfId="0" applyFont="1" applyFill="1" applyAlignment="1">
      <alignment horizontal="left" vertical="center"/>
    </xf>
    <xf numFmtId="0" fontId="61" fillId="8" borderId="0" xfId="0" applyFont="1" applyFill="1" applyAlignment="1">
      <alignment horizontal="left" vertical="center"/>
    </xf>
    <xf numFmtId="0" fontId="60" fillId="8" borderId="0" xfId="0" applyFont="1" applyFill="1" applyAlignment="1">
      <alignment horizontal="left" vertical="center"/>
    </xf>
    <xf numFmtId="0" fontId="49" fillId="8" borderId="0" xfId="0" applyFont="1" applyFill="1" applyAlignment="1">
      <alignment horizontal="center" vertical="center"/>
    </xf>
    <xf numFmtId="0" fontId="7" fillId="0" borderId="42" xfId="0" applyFont="1" applyBorder="1" applyAlignment="1">
      <alignment horizontal="distributed" vertical="center"/>
    </xf>
    <xf numFmtId="0" fontId="0" fillId="0" borderId="42" xfId="0" applyBorder="1" applyAlignment="1">
      <alignment horizontal="distributed" vertical="center"/>
    </xf>
    <xf numFmtId="0" fontId="11" fillId="4" borderId="51" xfId="0" applyFont="1" applyFill="1" applyBorder="1" applyAlignment="1">
      <alignment horizontal="left" vertical="center" wrapText="1" indent="1"/>
    </xf>
    <xf numFmtId="0" fontId="11" fillId="4" borderId="0" xfId="0" applyFont="1" applyFill="1" applyAlignment="1">
      <alignment horizontal="left" vertical="center" wrapText="1" indent="1"/>
    </xf>
    <xf numFmtId="0" fontId="0" fillId="0" borderId="0" xfId="0" applyAlignment="1">
      <alignment horizontal="left" vertical="center" indent="1"/>
    </xf>
    <xf numFmtId="38" fontId="9" fillId="3" borderId="56" xfId="1" applyFont="1" applyFill="1" applyBorder="1" applyAlignment="1">
      <alignment vertical="center"/>
    </xf>
    <xf numFmtId="38" fontId="9" fillId="3" borderId="8" xfId="1" applyFont="1" applyFill="1" applyBorder="1" applyAlignment="1">
      <alignment vertic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5" xfId="0" applyBorder="1" applyAlignment="1">
      <alignment horizontal="left" vertical="center" wrapText="1"/>
    </xf>
    <xf numFmtId="0" fontId="0" fillId="3" borderId="16" xfId="0" applyFill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 indent="1"/>
    </xf>
    <xf numFmtId="0" fontId="8" fillId="0" borderId="14" xfId="0" applyFont="1" applyBorder="1" applyAlignment="1">
      <alignment horizontal="left" vertical="center" indent="1"/>
    </xf>
    <xf numFmtId="0" fontId="8" fillId="0" borderId="24" xfId="0" applyFont="1" applyBorder="1" applyAlignment="1">
      <alignment horizontal="left" vertical="center" indent="1"/>
    </xf>
    <xf numFmtId="0" fontId="21" fillId="3" borderId="16" xfId="0" applyFont="1" applyFill="1" applyBorder="1" applyAlignment="1">
      <alignment vertical="center" wrapText="1" shrinkToFit="1"/>
    </xf>
    <xf numFmtId="0" fontId="0" fillId="0" borderId="16" xfId="0" applyBorder="1">
      <alignment vertical="center"/>
    </xf>
    <xf numFmtId="0" fontId="11" fillId="4" borderId="33" xfId="0" applyFont="1" applyFill="1" applyBorder="1" applyAlignment="1">
      <alignment horizontal="left" vertical="center" indent="1"/>
    </xf>
    <xf numFmtId="0" fontId="11" fillId="4" borderId="10" xfId="0" applyFont="1" applyFill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21" fillId="3" borderId="10" xfId="0" applyFont="1" applyFill="1" applyBorder="1" applyAlignment="1">
      <alignment vertical="center" shrinkToFit="1"/>
    </xf>
    <xf numFmtId="0" fontId="11" fillId="0" borderId="10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255"/>
    </xf>
    <xf numFmtId="0" fontId="11" fillId="0" borderId="30" xfId="0" applyFont="1" applyBorder="1" applyAlignment="1">
      <alignment horizontal="center" vertical="center" textRotation="255"/>
    </xf>
    <xf numFmtId="0" fontId="11" fillId="0" borderId="5" xfId="0" applyFont="1" applyBorder="1" applyAlignment="1">
      <alignment horizontal="center" vertical="center" textRotation="255"/>
    </xf>
    <xf numFmtId="0" fontId="11" fillId="0" borderId="15" xfId="0" applyFont="1" applyBorder="1" applyAlignment="1">
      <alignment horizontal="center" vertical="center" textRotation="255"/>
    </xf>
    <xf numFmtId="0" fontId="11" fillId="0" borderId="3" xfId="0" applyFont="1" applyBorder="1" applyAlignment="1">
      <alignment horizontal="center" vertical="center" textRotation="255"/>
    </xf>
    <xf numFmtId="0" fontId="11" fillId="0" borderId="31" xfId="0" applyFont="1" applyBorder="1" applyAlignment="1">
      <alignment horizontal="center" vertical="center" textRotation="255"/>
    </xf>
    <xf numFmtId="38" fontId="9" fillId="0" borderId="35" xfId="1" applyFont="1" applyBorder="1" applyAlignment="1">
      <alignment vertical="center" shrinkToFit="1"/>
    </xf>
    <xf numFmtId="38" fontId="9" fillId="0" borderId="12" xfId="1" applyFont="1" applyBorder="1" applyAlignment="1">
      <alignment vertical="center" shrinkToFit="1"/>
    </xf>
    <xf numFmtId="38" fontId="9" fillId="0" borderId="30" xfId="1" applyFont="1" applyBorder="1" applyAlignment="1">
      <alignment vertical="center" shrinkToFit="1"/>
    </xf>
    <xf numFmtId="0" fontId="13" fillId="3" borderId="45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distributed" vertical="center"/>
    </xf>
    <xf numFmtId="0" fontId="74" fillId="8" borderId="0" xfId="0" applyFont="1" applyFill="1" applyAlignment="1">
      <alignment horizontal="center" vertical="center"/>
    </xf>
    <xf numFmtId="0" fontId="11" fillId="3" borderId="18" xfId="0" applyFont="1" applyFill="1" applyBorder="1" applyAlignment="1">
      <alignment horizontal="center" vertical="center" shrinkToFit="1"/>
    </xf>
    <xf numFmtId="0" fontId="11" fillId="3" borderId="19" xfId="0" applyFont="1" applyFill="1" applyBorder="1" applyAlignment="1">
      <alignment horizontal="center" vertical="center" shrinkToFit="1"/>
    </xf>
    <xf numFmtId="0" fontId="11" fillId="3" borderId="20" xfId="0" applyFont="1" applyFill="1" applyBorder="1" applyAlignment="1">
      <alignment horizontal="center" vertical="center" shrinkToFit="1"/>
    </xf>
    <xf numFmtId="38" fontId="9" fillId="0" borderId="35" xfId="1" applyFont="1" applyBorder="1" applyAlignment="1">
      <alignment vertical="center"/>
    </xf>
    <xf numFmtId="38" fontId="9" fillId="0" borderId="12" xfId="1" applyFont="1" applyBorder="1" applyAlignment="1">
      <alignment vertical="center"/>
    </xf>
    <xf numFmtId="0" fontId="11" fillId="0" borderId="22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38" fontId="9" fillId="0" borderId="33" xfId="1" applyFont="1" applyBorder="1" applyAlignment="1">
      <alignment vertical="center" shrinkToFit="1"/>
    </xf>
    <xf numFmtId="38" fontId="9" fillId="0" borderId="10" xfId="1" applyFont="1" applyBorder="1" applyAlignment="1">
      <alignment vertical="center" shrinkToFit="1"/>
    </xf>
    <xf numFmtId="38" fontId="9" fillId="0" borderId="13" xfId="1" applyFont="1" applyBorder="1" applyAlignment="1">
      <alignment vertical="center" shrinkToFit="1"/>
    </xf>
    <xf numFmtId="0" fontId="0" fillId="4" borderId="10" xfId="0" applyFill="1" applyBorder="1" applyAlignment="1">
      <alignment horizontal="left" vertical="center" indent="1"/>
    </xf>
    <xf numFmtId="0" fontId="0" fillId="4" borderId="13" xfId="0" applyFill="1" applyBorder="1" applyAlignment="1">
      <alignment horizontal="left" vertical="center" indent="1"/>
    </xf>
    <xf numFmtId="0" fontId="7" fillId="0" borderId="19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38" fontId="9" fillId="0" borderId="25" xfId="1" applyFont="1" applyBorder="1" applyAlignment="1">
      <alignment vertical="center" shrinkToFit="1"/>
    </xf>
    <xf numFmtId="38" fontId="9" fillId="0" borderId="19" xfId="1" applyFont="1" applyBorder="1" applyAlignment="1">
      <alignment vertical="center" shrinkToFit="1"/>
    </xf>
    <xf numFmtId="38" fontId="9" fillId="0" borderId="20" xfId="1" applyFont="1" applyBorder="1" applyAlignment="1">
      <alignment vertical="center" shrinkToFit="1"/>
    </xf>
    <xf numFmtId="0" fontId="13" fillId="3" borderId="39" xfId="0" applyFont="1" applyFill="1" applyBorder="1">
      <alignment vertical="center"/>
    </xf>
    <xf numFmtId="0" fontId="0" fillId="0" borderId="39" xfId="0" applyBorder="1">
      <alignment vertical="center"/>
    </xf>
    <xf numFmtId="0" fontId="45" fillId="0" borderId="0" xfId="2" applyFont="1">
      <alignment vertical="center"/>
    </xf>
    <xf numFmtId="0" fontId="14" fillId="10" borderId="36" xfId="0" applyFont="1" applyFill="1" applyBorder="1" applyAlignment="1">
      <alignment horizontal="center"/>
    </xf>
    <xf numFmtId="38" fontId="9" fillId="3" borderId="37" xfId="1" applyFont="1" applyFill="1" applyBorder="1" applyAlignment="1">
      <alignment horizontal="center" vertical="center"/>
    </xf>
    <xf numFmtId="38" fontId="9" fillId="3" borderId="21" xfId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38" fontId="9" fillId="3" borderId="11" xfId="1" applyFont="1" applyFill="1" applyBorder="1" applyAlignment="1">
      <alignment horizontal="center" vertical="center"/>
    </xf>
    <xf numFmtId="38" fontId="9" fillId="0" borderId="33" xfId="1" applyFont="1" applyBorder="1" applyAlignment="1">
      <alignment vertical="center"/>
    </xf>
    <xf numFmtId="38" fontId="9" fillId="0" borderId="10" xfId="1" applyFont="1" applyBorder="1" applyAlignment="1">
      <alignment vertical="center"/>
    </xf>
    <xf numFmtId="38" fontId="9" fillId="0" borderId="25" xfId="1" applyFont="1" applyBorder="1" applyAlignment="1">
      <alignment vertical="center"/>
    </xf>
    <xf numFmtId="38" fontId="9" fillId="0" borderId="19" xfId="1" applyFont="1" applyBorder="1" applyAlignment="1">
      <alignment vertical="center"/>
    </xf>
    <xf numFmtId="0" fontId="11" fillId="4" borderId="17" xfId="0" applyFont="1" applyFill="1" applyBorder="1" applyAlignment="1">
      <alignment horizontal="center" vertical="center" shrinkToFit="1"/>
    </xf>
    <xf numFmtId="0" fontId="11" fillId="4" borderId="10" xfId="0" applyFont="1" applyFill="1" applyBorder="1" applyAlignment="1">
      <alignment horizontal="center" vertical="center" shrinkToFit="1"/>
    </xf>
    <xf numFmtId="0" fontId="11" fillId="4" borderId="13" xfId="0" applyFont="1" applyFill="1" applyBorder="1" applyAlignment="1">
      <alignment horizontal="center" vertical="center" shrinkToFit="1"/>
    </xf>
    <xf numFmtId="0" fontId="73" fillId="10" borderId="36" xfId="0" applyFont="1" applyFill="1" applyBorder="1" applyAlignment="1">
      <alignment horizontal="center"/>
    </xf>
    <xf numFmtId="38" fontId="72" fillId="10" borderId="36" xfId="0" applyNumberFormat="1" applyFont="1" applyFill="1" applyBorder="1" applyAlignment="1"/>
    <xf numFmtId="0" fontId="7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38" xfId="0" applyFont="1" applyBorder="1" applyAlignment="1">
      <alignment horizontal="distributed" vertical="center"/>
    </xf>
    <xf numFmtId="0" fontId="0" fillId="0" borderId="39" xfId="0" applyBorder="1" applyAlignment="1">
      <alignment horizontal="distributed" vertical="center"/>
    </xf>
    <xf numFmtId="0" fontId="0" fillId="11" borderId="33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7" fillId="0" borderId="44" xfId="0" applyFont="1" applyBorder="1" applyAlignment="1">
      <alignment horizontal="distributed" vertical="center"/>
    </xf>
    <xf numFmtId="0" fontId="0" fillId="3" borderId="33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3" fillId="3" borderId="39" xfId="0" applyFont="1" applyFill="1" applyBorder="1" applyAlignment="1">
      <alignment horizontal="center" vertical="center"/>
    </xf>
    <xf numFmtId="0" fontId="0" fillId="0" borderId="30" xfId="0" applyBorder="1">
      <alignment vertical="center"/>
    </xf>
    <xf numFmtId="0" fontId="0" fillId="0" borderId="5" xfId="0" applyBorder="1">
      <alignment vertical="center"/>
    </xf>
    <xf numFmtId="0" fontId="0" fillId="0" borderId="15" xfId="0" applyBorder="1">
      <alignment vertical="center"/>
    </xf>
    <xf numFmtId="0" fontId="0" fillId="0" borderId="3" xfId="0" applyBorder="1">
      <alignment vertical="center"/>
    </xf>
    <xf numFmtId="0" fontId="0" fillId="0" borderId="31" xfId="0" applyBorder="1">
      <alignment vertical="center"/>
    </xf>
    <xf numFmtId="0" fontId="4" fillId="0" borderId="39" xfId="0" applyFont="1" applyBorder="1">
      <alignment vertical="center"/>
    </xf>
    <xf numFmtId="0" fontId="4" fillId="0" borderId="58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49" xfId="0" applyFont="1" applyBorder="1">
      <alignment vertical="center"/>
    </xf>
    <xf numFmtId="0" fontId="13" fillId="3" borderId="42" xfId="0" applyFont="1" applyFill="1" applyBorder="1">
      <alignment vertical="center"/>
    </xf>
    <xf numFmtId="0" fontId="0" fillId="0" borderId="42" xfId="0" applyBorder="1">
      <alignment vertical="center"/>
    </xf>
    <xf numFmtId="0" fontId="7" fillId="0" borderId="12" xfId="0" applyFont="1" applyBorder="1" applyAlignment="1">
      <alignment horizontal="distributed" vertical="center"/>
    </xf>
    <xf numFmtId="0" fontId="0" fillId="0" borderId="12" xfId="0" applyBorder="1" applyAlignment="1">
      <alignment horizontal="distributed" vertical="center"/>
    </xf>
    <xf numFmtId="0" fontId="7" fillId="0" borderId="12" xfId="0" applyFont="1" applyBorder="1" applyAlignment="1">
      <alignment horizontal="center" vertical="center"/>
    </xf>
    <xf numFmtId="176" fontId="13" fillId="3" borderId="12" xfId="0" applyNumberFormat="1" applyFont="1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76" fontId="13" fillId="3" borderId="0" xfId="0" applyNumberFormat="1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7" fillId="0" borderId="0" xfId="0" applyFont="1" applyAlignment="1">
      <alignment horizontal="distributed" vertical="center"/>
    </xf>
    <xf numFmtId="0" fontId="0" fillId="0" borderId="0" xfId="0" applyAlignment="1">
      <alignment horizontal="distributed" vertical="center"/>
    </xf>
    <xf numFmtId="0" fontId="7" fillId="0" borderId="39" xfId="0" applyFont="1" applyBorder="1" applyAlignment="1">
      <alignment horizontal="distributed" vertical="center"/>
    </xf>
    <xf numFmtId="0" fontId="7" fillId="0" borderId="47" xfId="0" applyFont="1" applyBorder="1" applyAlignment="1">
      <alignment horizontal="distributed" vertical="center"/>
    </xf>
    <xf numFmtId="0" fontId="0" fillId="0" borderId="45" xfId="0" applyBorder="1" applyAlignment="1">
      <alignment horizontal="distributed" vertical="center"/>
    </xf>
    <xf numFmtId="0" fontId="0" fillId="0" borderId="0" xfId="0" applyAlignment="1">
      <alignment horizontal="left"/>
    </xf>
    <xf numFmtId="0" fontId="75" fillId="0" borderId="0" xfId="0" applyFont="1">
      <alignment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left" vertical="center" indent="1"/>
    </xf>
    <xf numFmtId="0" fontId="7" fillId="0" borderId="50" xfId="0" applyFont="1" applyBorder="1" applyAlignment="1">
      <alignment horizontal="distributed" vertical="center"/>
    </xf>
    <xf numFmtId="0" fontId="0" fillId="0" borderId="45" xfId="0" applyBorder="1">
      <alignment vertical="center"/>
    </xf>
    <xf numFmtId="0" fontId="0" fillId="0" borderId="3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5" fillId="5" borderId="0" xfId="0" quotePrefix="1" applyFont="1" applyFill="1">
      <alignment vertical="center"/>
    </xf>
    <xf numFmtId="0" fontId="7" fillId="5" borderId="0" xfId="0" applyFont="1" applyFill="1">
      <alignment vertical="center"/>
    </xf>
    <xf numFmtId="0" fontId="25" fillId="0" borderId="0" xfId="4" applyFont="1" applyAlignment="1">
      <alignment horizontal="center" vertical="center"/>
    </xf>
    <xf numFmtId="0" fontId="26" fillId="0" borderId="0" xfId="4" applyFont="1" applyAlignment="1">
      <alignment horizontal="center" vertical="top"/>
    </xf>
    <xf numFmtId="0" fontId="24" fillId="0" borderId="0" xfId="4" applyFont="1" applyAlignment="1">
      <alignment horizontal="center" vertical="center"/>
    </xf>
    <xf numFmtId="0" fontId="26" fillId="0" borderId="0" xfId="4" applyFont="1" applyAlignment="1">
      <alignment horizontal="center" vertical="center"/>
    </xf>
    <xf numFmtId="0" fontId="26" fillId="0" borderId="0" xfId="4" applyFont="1">
      <alignment vertical="center"/>
    </xf>
    <xf numFmtId="0" fontId="31" fillId="0" borderId="0" xfId="4" applyFont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6" fillId="0" borderId="52" xfId="4" applyFont="1" applyBorder="1" applyAlignment="1">
      <alignment horizontal="right" vertical="top"/>
    </xf>
    <xf numFmtId="0" fontId="24" fillId="0" borderId="53" xfId="4" applyFont="1" applyBorder="1" applyAlignment="1">
      <alignment horizontal="center" vertical="center"/>
    </xf>
    <xf numFmtId="0" fontId="37" fillId="0" borderId="53" xfId="4" applyFont="1" applyBorder="1" applyAlignment="1">
      <alignment horizontal="center" vertical="center" wrapText="1"/>
    </xf>
    <xf numFmtId="0" fontId="38" fillId="0" borderId="54" xfId="4" applyFont="1" applyBorder="1" applyAlignment="1">
      <alignment horizontal="left" vertical="center" wrapText="1"/>
    </xf>
    <xf numFmtId="0" fontId="38" fillId="0" borderId="0" xfId="4" applyFont="1" applyAlignment="1">
      <alignment horizontal="left" vertical="center" wrapText="1"/>
    </xf>
    <xf numFmtId="0" fontId="40" fillId="0" borderId="0" xfId="3" applyFont="1" applyAlignment="1">
      <alignment horizontal="left" vertical="center" shrinkToFit="1"/>
    </xf>
    <xf numFmtId="0" fontId="34" fillId="0" borderId="0" xfId="4" applyFont="1" applyAlignment="1">
      <alignment horizontal="center" vertical="center"/>
    </xf>
    <xf numFmtId="0" fontId="69" fillId="0" borderId="0" xfId="3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</cellXfs>
  <cellStyles count="5">
    <cellStyle name="ハイパーリンク" xfId="2" builtinId="8"/>
    <cellStyle name="桁区切り" xfId="1" builtinId="6"/>
    <cellStyle name="標準" xfId="0" builtinId="0"/>
    <cellStyle name="標準 2" xfId="3" xr:uid="{00000000-0005-0000-0000-000003000000}"/>
    <cellStyle name="標準 3" xfId="4" xr:uid="{00000000-0005-0000-0000-000004000000}"/>
  </cellStyles>
  <dxfs count="2">
    <dxf>
      <font>
        <b val="0"/>
        <i val="0"/>
        <color rgb="FFFF0000"/>
      </font>
    </dxf>
    <dxf>
      <font>
        <b val="0"/>
        <i val="0"/>
        <color rgb="FFFF0000"/>
      </font>
    </dxf>
  </dxfs>
  <tableStyles count="0" defaultTableStyle="TableStyleMedium2" defaultPivotStyle="PivotStyleLight16"/>
  <colors>
    <mruColors>
      <color rgb="FF0000FF"/>
      <color rgb="FFCCFFCC"/>
      <color rgb="FFFF99CC"/>
      <color rgb="FFFF5050"/>
      <color rgb="FFFFFF66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115</xdr:row>
      <xdr:rowOff>9525</xdr:rowOff>
    </xdr:from>
    <xdr:to>
      <xdr:col>9</xdr:col>
      <xdr:colOff>276225</xdr:colOff>
      <xdr:row>123</xdr:row>
      <xdr:rowOff>9525</xdr:rowOff>
    </xdr:to>
    <xdr:pic>
      <xdr:nvPicPr>
        <xdr:cNvPr id="8" name="図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9878675"/>
          <a:ext cx="14382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9525</xdr:rowOff>
    </xdr:from>
    <xdr:to>
      <xdr:col>5</xdr:col>
      <xdr:colOff>38100</xdr:colOff>
      <xdr:row>123</xdr:row>
      <xdr:rowOff>0</xdr:rowOff>
    </xdr:to>
    <xdr:pic>
      <xdr:nvPicPr>
        <xdr:cNvPr id="9" name="図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87867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103</xdr:row>
      <xdr:rowOff>19050</xdr:rowOff>
    </xdr:from>
    <xdr:to>
      <xdr:col>5</xdr:col>
      <xdr:colOff>47625</xdr:colOff>
      <xdr:row>111</xdr:row>
      <xdr:rowOff>9525</xdr:rowOff>
    </xdr:to>
    <xdr:pic>
      <xdr:nvPicPr>
        <xdr:cNvPr id="10" name="図 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78317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91</xdr:row>
      <xdr:rowOff>9525</xdr:rowOff>
    </xdr:from>
    <xdr:to>
      <xdr:col>9</xdr:col>
      <xdr:colOff>276225</xdr:colOff>
      <xdr:row>99</xdr:row>
      <xdr:rowOff>114300</xdr:rowOff>
    </xdr:to>
    <xdr:pic>
      <xdr:nvPicPr>
        <xdr:cNvPr id="11" name="図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5697200"/>
          <a:ext cx="14382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127</xdr:row>
      <xdr:rowOff>19050</xdr:rowOff>
    </xdr:from>
    <xdr:to>
      <xdr:col>4</xdr:col>
      <xdr:colOff>228600</xdr:colOff>
      <xdr:row>134</xdr:row>
      <xdr:rowOff>9525</xdr:rowOff>
    </xdr:to>
    <xdr:pic>
      <xdr:nvPicPr>
        <xdr:cNvPr id="12" name="図 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2012275"/>
          <a:ext cx="12668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91</xdr:row>
      <xdr:rowOff>19050</xdr:rowOff>
    </xdr:from>
    <xdr:to>
      <xdr:col>5</xdr:col>
      <xdr:colOff>38100</xdr:colOff>
      <xdr:row>99</xdr:row>
      <xdr:rowOff>114300</xdr:rowOff>
    </xdr:to>
    <xdr:pic>
      <xdr:nvPicPr>
        <xdr:cNvPr id="13" name="図 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570672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126</xdr:row>
      <xdr:rowOff>238125</xdr:rowOff>
    </xdr:from>
    <xdr:to>
      <xdr:col>12</xdr:col>
      <xdr:colOff>219075</xdr:colOff>
      <xdr:row>133</xdr:row>
      <xdr:rowOff>171450</xdr:rowOff>
    </xdr:to>
    <xdr:pic>
      <xdr:nvPicPr>
        <xdr:cNvPr id="14" name="図 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2199322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78</xdr:row>
      <xdr:rowOff>200025</xdr:rowOff>
    </xdr:from>
    <xdr:to>
      <xdr:col>9</xdr:col>
      <xdr:colOff>266700</xdr:colOff>
      <xdr:row>86</xdr:row>
      <xdr:rowOff>152400</xdr:rowOff>
    </xdr:to>
    <xdr:pic>
      <xdr:nvPicPr>
        <xdr:cNvPr id="15" name="図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3592175"/>
          <a:ext cx="14382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79</xdr:row>
      <xdr:rowOff>9525</xdr:rowOff>
    </xdr:from>
    <xdr:to>
      <xdr:col>5</xdr:col>
      <xdr:colOff>38100</xdr:colOff>
      <xdr:row>87</xdr:row>
      <xdr:rowOff>0</xdr:rowOff>
    </xdr:to>
    <xdr:pic>
      <xdr:nvPicPr>
        <xdr:cNvPr id="16" name="図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61122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136</xdr:row>
      <xdr:rowOff>9525</xdr:rowOff>
    </xdr:from>
    <xdr:to>
      <xdr:col>8</xdr:col>
      <xdr:colOff>209550</xdr:colOff>
      <xdr:row>143</xdr:row>
      <xdr:rowOff>0</xdr:rowOff>
    </xdr:to>
    <xdr:pic>
      <xdr:nvPicPr>
        <xdr:cNvPr id="17" name="図 1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234981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91</xdr:row>
      <xdr:rowOff>19050</xdr:rowOff>
    </xdr:from>
    <xdr:to>
      <xdr:col>14</xdr:col>
      <xdr:colOff>133350</xdr:colOff>
      <xdr:row>99</xdr:row>
      <xdr:rowOff>123825</xdr:rowOff>
    </xdr:to>
    <xdr:pic>
      <xdr:nvPicPr>
        <xdr:cNvPr id="18" name="図 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706725"/>
          <a:ext cx="14382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20</xdr:row>
      <xdr:rowOff>9525</xdr:rowOff>
    </xdr:from>
    <xdr:to>
      <xdr:col>9</xdr:col>
      <xdr:colOff>247650</xdr:colOff>
      <xdr:row>28</xdr:row>
      <xdr:rowOff>0</xdr:rowOff>
    </xdr:to>
    <xdr:pic>
      <xdr:nvPicPr>
        <xdr:cNvPr id="19" name="図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343852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20</xdr:row>
      <xdr:rowOff>9525</xdr:rowOff>
    </xdr:from>
    <xdr:to>
      <xdr:col>5</xdr:col>
      <xdr:colOff>38100</xdr:colOff>
      <xdr:row>28</xdr:row>
      <xdr:rowOff>0</xdr:rowOff>
    </xdr:to>
    <xdr:pic>
      <xdr:nvPicPr>
        <xdr:cNvPr id="20" name="図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3852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314325</xdr:colOff>
      <xdr:row>20</xdr:row>
      <xdr:rowOff>9525</xdr:rowOff>
    </xdr:from>
    <xdr:to>
      <xdr:col>19</xdr:col>
      <xdr:colOff>0</xdr:colOff>
      <xdr:row>28</xdr:row>
      <xdr:rowOff>0</xdr:rowOff>
    </xdr:to>
    <xdr:pic>
      <xdr:nvPicPr>
        <xdr:cNvPr id="21" name="図 19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3438525"/>
          <a:ext cx="14478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32</xdr:row>
      <xdr:rowOff>19050</xdr:rowOff>
    </xdr:from>
    <xdr:to>
      <xdr:col>9</xdr:col>
      <xdr:colOff>247650</xdr:colOff>
      <xdr:row>40</xdr:row>
      <xdr:rowOff>9525</xdr:rowOff>
    </xdr:to>
    <xdr:pic>
      <xdr:nvPicPr>
        <xdr:cNvPr id="22" name="図 2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554355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85725</xdr:colOff>
      <xdr:row>20</xdr:row>
      <xdr:rowOff>9525</xdr:rowOff>
    </xdr:from>
    <xdr:to>
      <xdr:col>14</xdr:col>
      <xdr:colOff>114300</xdr:colOff>
      <xdr:row>28</xdr:row>
      <xdr:rowOff>9525</xdr:rowOff>
    </xdr:to>
    <xdr:pic>
      <xdr:nvPicPr>
        <xdr:cNvPr id="23" name="図 2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3438525"/>
          <a:ext cx="14382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56</xdr:row>
      <xdr:rowOff>19050</xdr:rowOff>
    </xdr:from>
    <xdr:to>
      <xdr:col>16</xdr:col>
      <xdr:colOff>219075</xdr:colOff>
      <xdr:row>63</xdr:row>
      <xdr:rowOff>9525</xdr:rowOff>
    </xdr:to>
    <xdr:pic>
      <xdr:nvPicPr>
        <xdr:cNvPr id="24" name="図 2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968692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5</xdr:col>
      <xdr:colOff>38100</xdr:colOff>
      <xdr:row>40</xdr:row>
      <xdr:rowOff>0</xdr:rowOff>
    </xdr:to>
    <xdr:pic>
      <xdr:nvPicPr>
        <xdr:cNvPr id="25" name="図 2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402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43</xdr:row>
      <xdr:rowOff>171450</xdr:rowOff>
    </xdr:from>
    <xdr:to>
      <xdr:col>5</xdr:col>
      <xdr:colOff>47625</xdr:colOff>
      <xdr:row>51</xdr:row>
      <xdr:rowOff>161925</xdr:rowOff>
    </xdr:to>
    <xdr:pic>
      <xdr:nvPicPr>
        <xdr:cNvPr id="26" name="図 29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58190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8</xdr:row>
      <xdr:rowOff>0</xdr:rowOff>
    </xdr:from>
    <xdr:to>
      <xdr:col>14</xdr:col>
      <xdr:colOff>133350</xdr:colOff>
      <xdr:row>16</xdr:row>
      <xdr:rowOff>95250</xdr:rowOff>
    </xdr:to>
    <xdr:pic>
      <xdr:nvPicPr>
        <xdr:cNvPr id="27" name="図 3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350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65</xdr:row>
      <xdr:rowOff>9525</xdr:rowOff>
    </xdr:from>
    <xdr:to>
      <xdr:col>8</xdr:col>
      <xdr:colOff>209550</xdr:colOff>
      <xdr:row>72</xdr:row>
      <xdr:rowOff>0</xdr:rowOff>
    </xdr:to>
    <xdr:pic>
      <xdr:nvPicPr>
        <xdr:cNvPr id="28" name="図 112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121092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43</xdr:row>
      <xdr:rowOff>171450</xdr:rowOff>
    </xdr:from>
    <xdr:to>
      <xdr:col>9</xdr:col>
      <xdr:colOff>257175</xdr:colOff>
      <xdr:row>51</xdr:row>
      <xdr:rowOff>161925</xdr:rowOff>
    </xdr:to>
    <xdr:pic>
      <xdr:nvPicPr>
        <xdr:cNvPr id="29" name="図 112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758190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65</xdr:row>
      <xdr:rowOff>9525</xdr:rowOff>
    </xdr:from>
    <xdr:to>
      <xdr:col>4</xdr:col>
      <xdr:colOff>209550</xdr:colOff>
      <xdr:row>72</xdr:row>
      <xdr:rowOff>0</xdr:rowOff>
    </xdr:to>
    <xdr:pic>
      <xdr:nvPicPr>
        <xdr:cNvPr id="30" name="図 112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121092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314325</xdr:colOff>
      <xdr:row>8</xdr:row>
      <xdr:rowOff>9525</xdr:rowOff>
    </xdr:from>
    <xdr:to>
      <xdr:col>18</xdr:col>
      <xdr:colOff>342900</xdr:colOff>
      <xdr:row>16</xdr:row>
      <xdr:rowOff>104775</xdr:rowOff>
    </xdr:to>
    <xdr:pic>
      <xdr:nvPicPr>
        <xdr:cNvPr id="31" name="図 1123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34302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56</xdr:row>
      <xdr:rowOff>9525</xdr:rowOff>
    </xdr:from>
    <xdr:to>
      <xdr:col>4</xdr:col>
      <xdr:colOff>209550</xdr:colOff>
      <xdr:row>63</xdr:row>
      <xdr:rowOff>0</xdr:rowOff>
    </xdr:to>
    <xdr:pic>
      <xdr:nvPicPr>
        <xdr:cNvPr id="32" name="図 112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6774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85725</xdr:colOff>
      <xdr:row>43</xdr:row>
      <xdr:rowOff>171450</xdr:rowOff>
    </xdr:from>
    <xdr:to>
      <xdr:col>14</xdr:col>
      <xdr:colOff>114300</xdr:colOff>
      <xdr:row>51</xdr:row>
      <xdr:rowOff>161925</xdr:rowOff>
    </xdr:to>
    <xdr:pic>
      <xdr:nvPicPr>
        <xdr:cNvPr id="33" name="図 1125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758190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8</xdr:row>
      <xdr:rowOff>0</xdr:rowOff>
    </xdr:from>
    <xdr:to>
      <xdr:col>5</xdr:col>
      <xdr:colOff>38100</xdr:colOff>
      <xdr:row>16</xdr:row>
      <xdr:rowOff>95250</xdr:rowOff>
    </xdr:to>
    <xdr:pic>
      <xdr:nvPicPr>
        <xdr:cNvPr id="34" name="図 1126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3350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56</xdr:row>
      <xdr:rowOff>9525</xdr:rowOff>
    </xdr:from>
    <xdr:to>
      <xdr:col>12</xdr:col>
      <xdr:colOff>219075</xdr:colOff>
      <xdr:row>63</xdr:row>
      <xdr:rowOff>0</xdr:rowOff>
    </xdr:to>
    <xdr:pic>
      <xdr:nvPicPr>
        <xdr:cNvPr id="35" name="図 1128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96774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55642</xdr:colOff>
      <xdr:row>0</xdr:row>
      <xdr:rowOff>8536</xdr:rowOff>
    </xdr:from>
    <xdr:ext cx="3039984" cy="825932"/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55642" y="8536"/>
          <a:ext cx="3039984" cy="8259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4400" b="1" cap="none" spc="0">
              <a:ln w="10541" cmpd="sng">
                <a:solidFill>
                  <a:schemeClr val="bg1"/>
                </a:solidFill>
                <a:prstDash val="solid"/>
              </a:ln>
              <a:solidFill>
                <a:schemeClr val="bg2">
                  <a:lumMod val="50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＝化粧蘭＝</a:t>
          </a:r>
        </a:p>
      </xdr:txBody>
    </xdr:sp>
    <xdr:clientData/>
  </xdr:oneCellAnchor>
  <xdr:oneCellAnchor>
    <xdr:from>
      <xdr:col>0</xdr:col>
      <xdr:colOff>241773</xdr:colOff>
      <xdr:row>5</xdr:row>
      <xdr:rowOff>123825</xdr:rowOff>
    </xdr:from>
    <xdr:ext cx="1129827" cy="492443"/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241773" y="914400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＜春＞</a:t>
          </a:r>
        </a:p>
      </xdr:txBody>
    </xdr:sp>
    <xdr:clientData/>
  </xdr:oneCellAnchor>
  <xdr:oneCellAnchor>
    <xdr:from>
      <xdr:col>0</xdr:col>
      <xdr:colOff>232248</xdr:colOff>
      <xdr:row>41</xdr:row>
      <xdr:rowOff>113310</xdr:rowOff>
    </xdr:from>
    <xdr:ext cx="1129827" cy="492443"/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232248" y="7161810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＜冬＞</a:t>
          </a:r>
        </a:p>
      </xdr:txBody>
    </xdr:sp>
    <xdr:clientData/>
  </xdr:oneCellAnchor>
  <xdr:oneCellAnchor>
    <xdr:from>
      <xdr:col>0</xdr:col>
      <xdr:colOff>257175</xdr:colOff>
      <xdr:row>29</xdr:row>
      <xdr:rowOff>133350</xdr:rowOff>
    </xdr:from>
    <xdr:ext cx="1129827" cy="492443"/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257175" y="5086350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＜秋＞</a:t>
          </a:r>
        </a:p>
      </xdr:txBody>
    </xdr:sp>
    <xdr:clientData/>
  </xdr:oneCellAnchor>
  <xdr:oneCellAnchor>
    <xdr:from>
      <xdr:col>0</xdr:col>
      <xdr:colOff>247650</xdr:colOff>
      <xdr:row>17</xdr:row>
      <xdr:rowOff>133350</xdr:rowOff>
    </xdr:from>
    <xdr:ext cx="1129827" cy="492443"/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247650" y="3000375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＜夏＞</a:t>
          </a:r>
        </a:p>
      </xdr:txBody>
    </xdr:sp>
    <xdr:clientData/>
  </xdr:oneCellAnchor>
  <xdr:oneCellAnchor>
    <xdr:from>
      <xdr:col>0</xdr:col>
      <xdr:colOff>51272</xdr:colOff>
      <xdr:row>53</xdr:row>
      <xdr:rowOff>141885</xdr:rowOff>
    </xdr:from>
    <xdr:ext cx="2901477" cy="492443"/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51272" y="9257310"/>
          <a:ext cx="290147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＜その他通年柄＞</a:t>
          </a:r>
        </a:p>
      </xdr:txBody>
    </xdr:sp>
    <xdr:clientData/>
  </xdr:oneCellAnchor>
  <xdr:twoCellAnchor editAs="oneCell">
    <xdr:from>
      <xdr:col>9</xdr:col>
      <xdr:colOff>19050</xdr:colOff>
      <xdr:row>65</xdr:row>
      <xdr:rowOff>28575</xdr:rowOff>
    </xdr:from>
    <xdr:to>
      <xdr:col>12</xdr:col>
      <xdr:colOff>219075</xdr:colOff>
      <xdr:row>72</xdr:row>
      <xdr:rowOff>19050</xdr:rowOff>
    </xdr:to>
    <xdr:pic>
      <xdr:nvPicPr>
        <xdr:cNvPr id="42" name="図 8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12299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238125</xdr:colOff>
      <xdr:row>76</xdr:row>
      <xdr:rowOff>142875</xdr:rowOff>
    </xdr:from>
    <xdr:ext cx="1129827" cy="492443"/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238125" y="13173075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＜春＞</a:t>
          </a:r>
        </a:p>
      </xdr:txBody>
    </xdr:sp>
    <xdr:clientData/>
  </xdr:oneCellAnchor>
  <xdr:oneCellAnchor>
    <xdr:from>
      <xdr:col>0</xdr:col>
      <xdr:colOff>247650</xdr:colOff>
      <xdr:row>88</xdr:row>
      <xdr:rowOff>133350</xdr:rowOff>
    </xdr:from>
    <xdr:ext cx="1129827" cy="492443"/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247650" y="15259050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＜夏＞</a:t>
          </a:r>
        </a:p>
      </xdr:txBody>
    </xdr:sp>
    <xdr:clientData/>
  </xdr:oneCellAnchor>
  <xdr:oneCellAnchor>
    <xdr:from>
      <xdr:col>0</xdr:col>
      <xdr:colOff>266700</xdr:colOff>
      <xdr:row>100</xdr:row>
      <xdr:rowOff>114300</xdr:rowOff>
    </xdr:from>
    <xdr:ext cx="1129827" cy="492443"/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266700" y="17306925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＜秋＞</a:t>
          </a:r>
        </a:p>
      </xdr:txBody>
    </xdr:sp>
    <xdr:clientData/>
  </xdr:oneCellAnchor>
  <xdr:oneCellAnchor>
    <xdr:from>
      <xdr:col>0</xdr:col>
      <xdr:colOff>247650</xdr:colOff>
      <xdr:row>112</xdr:row>
      <xdr:rowOff>123825</xdr:rowOff>
    </xdr:from>
    <xdr:ext cx="1129827" cy="492443"/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247650" y="19411950"/>
          <a:ext cx="112982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＜冬＞</a:t>
          </a:r>
        </a:p>
      </xdr:txBody>
    </xdr:sp>
    <xdr:clientData/>
  </xdr:oneCellAnchor>
  <xdr:twoCellAnchor editAs="oneCell">
    <xdr:from>
      <xdr:col>9</xdr:col>
      <xdr:colOff>19050</xdr:colOff>
      <xdr:row>136</xdr:row>
      <xdr:rowOff>9525</xdr:rowOff>
    </xdr:from>
    <xdr:to>
      <xdr:col>12</xdr:col>
      <xdr:colOff>219075</xdr:colOff>
      <xdr:row>143</xdr:row>
      <xdr:rowOff>0</xdr:rowOff>
    </xdr:to>
    <xdr:pic>
      <xdr:nvPicPr>
        <xdr:cNvPr id="47" name="図 53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234981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115</xdr:row>
      <xdr:rowOff>9525</xdr:rowOff>
    </xdr:from>
    <xdr:to>
      <xdr:col>14</xdr:col>
      <xdr:colOff>142875</xdr:colOff>
      <xdr:row>123</xdr:row>
      <xdr:rowOff>0</xdr:rowOff>
    </xdr:to>
    <xdr:pic>
      <xdr:nvPicPr>
        <xdr:cNvPr id="48" name="図 1125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987867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136</xdr:row>
      <xdr:rowOff>9525</xdr:rowOff>
    </xdr:from>
    <xdr:to>
      <xdr:col>4</xdr:col>
      <xdr:colOff>219075</xdr:colOff>
      <xdr:row>143</xdr:row>
      <xdr:rowOff>0</xdr:rowOff>
    </xdr:to>
    <xdr:pic>
      <xdr:nvPicPr>
        <xdr:cNvPr id="49" name="図 112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34981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103</xdr:row>
      <xdr:rowOff>19050</xdr:rowOff>
    </xdr:from>
    <xdr:to>
      <xdr:col>9</xdr:col>
      <xdr:colOff>276225</xdr:colOff>
      <xdr:row>111</xdr:row>
      <xdr:rowOff>9525</xdr:rowOff>
    </xdr:to>
    <xdr:pic>
      <xdr:nvPicPr>
        <xdr:cNvPr id="50" name="図 2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778317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28575</xdr:colOff>
      <xdr:row>124</xdr:row>
      <xdr:rowOff>152400</xdr:rowOff>
    </xdr:from>
    <xdr:ext cx="2901477" cy="492443"/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28575" y="21545550"/>
          <a:ext cx="2901477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10541" cmpd="sng">
                <a:solidFill>
                  <a:schemeClr val="bg2">
                    <a:lumMod val="50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/>
              <a:latin typeface="HGP行書体" panose="03000600000000000000" pitchFamily="66" charset="-128"/>
              <a:ea typeface="HGP行書体" panose="03000600000000000000" pitchFamily="66" charset="-128"/>
            </a:rPr>
            <a:t>＜その他通年柄＞</a:t>
          </a:r>
        </a:p>
      </xdr:txBody>
    </xdr:sp>
    <xdr:clientData/>
  </xdr:oneCellAnchor>
  <xdr:twoCellAnchor editAs="oneCell">
    <xdr:from>
      <xdr:col>5</xdr:col>
      <xdr:colOff>9525</xdr:colOff>
      <xdr:row>56</xdr:row>
      <xdr:rowOff>9525</xdr:rowOff>
    </xdr:from>
    <xdr:to>
      <xdr:col>8</xdr:col>
      <xdr:colOff>209550</xdr:colOff>
      <xdr:row>63</xdr:row>
      <xdr:rowOff>0</xdr:rowOff>
    </xdr:to>
    <xdr:pic>
      <xdr:nvPicPr>
        <xdr:cNvPr id="52" name="図 3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96774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8</xdr:row>
      <xdr:rowOff>0</xdr:rowOff>
    </xdr:from>
    <xdr:to>
      <xdr:col>9</xdr:col>
      <xdr:colOff>247650</xdr:colOff>
      <xdr:row>16</xdr:row>
      <xdr:rowOff>95250</xdr:rowOff>
    </xdr:to>
    <xdr:pic>
      <xdr:nvPicPr>
        <xdr:cNvPr id="53" name="図 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33350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8</xdr:col>
      <xdr:colOff>219075</xdr:colOff>
      <xdr:row>134</xdr:row>
      <xdr:rowOff>9525</xdr:rowOff>
    </xdr:to>
    <xdr:pic>
      <xdr:nvPicPr>
        <xdr:cNvPr id="54" name="図 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220122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79</xdr:row>
      <xdr:rowOff>9525</xdr:rowOff>
    </xdr:from>
    <xdr:to>
      <xdr:col>14</xdr:col>
      <xdr:colOff>123825</xdr:colOff>
      <xdr:row>87</xdr:row>
      <xdr:rowOff>0</xdr:rowOff>
    </xdr:to>
    <xdr:pic>
      <xdr:nvPicPr>
        <xdr:cNvPr id="55" name="図 6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361122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127</xdr:row>
      <xdr:rowOff>9525</xdr:rowOff>
    </xdr:from>
    <xdr:to>
      <xdr:col>16</xdr:col>
      <xdr:colOff>209550</xdr:colOff>
      <xdr:row>134</xdr:row>
      <xdr:rowOff>0</xdr:rowOff>
    </xdr:to>
    <xdr:pic>
      <xdr:nvPicPr>
        <xdr:cNvPr id="56" name="図 7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2200275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1</xdr:row>
      <xdr:rowOff>161924</xdr:rowOff>
    </xdr:from>
    <xdr:to>
      <xdr:col>3</xdr:col>
      <xdr:colOff>38101</xdr:colOff>
      <xdr:row>4</xdr:row>
      <xdr:rowOff>180974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D81A25-7C12-465E-963F-99F8E889599C}"/>
            </a:ext>
          </a:extLst>
        </xdr:cNvPr>
        <xdr:cNvSpPr/>
      </xdr:nvSpPr>
      <xdr:spPr>
        <a:xfrm>
          <a:off x="38101" y="333374"/>
          <a:ext cx="2057400" cy="523875"/>
        </a:xfrm>
        <a:prstGeom prst="rect">
          <a:avLst/>
        </a:prstGeom>
        <a:noFill/>
        <a:ln w="3810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447676</xdr:colOff>
      <xdr:row>5</xdr:row>
      <xdr:rowOff>85724</xdr:rowOff>
    </xdr:from>
    <xdr:to>
      <xdr:col>3</xdr:col>
      <xdr:colOff>285750</xdr:colOff>
      <xdr:row>18</xdr:row>
      <xdr:rowOff>89108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D3F0636-1DEA-49FA-B51C-ED2AE9126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86" b="7086"/>
        <a:stretch/>
      </xdr:blipFill>
      <xdr:spPr>
        <a:xfrm>
          <a:off x="447676" y="942974"/>
          <a:ext cx="1895474" cy="232748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22</xdr:row>
      <xdr:rowOff>66676</xdr:rowOff>
    </xdr:from>
    <xdr:to>
      <xdr:col>6</xdr:col>
      <xdr:colOff>542925</xdr:colOff>
      <xdr:row>35</xdr:row>
      <xdr:rowOff>19859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30FE10-6102-4EC7-B92D-EB9F8D2EC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t="5215" r="10206" b="12372"/>
        <a:stretch/>
      </xdr:blipFill>
      <xdr:spPr>
        <a:xfrm>
          <a:off x="2990850" y="3838576"/>
          <a:ext cx="1666875" cy="2296333"/>
        </a:xfrm>
        <a:prstGeom prst="rect">
          <a:avLst/>
        </a:prstGeom>
      </xdr:spPr>
    </xdr:pic>
    <xdr:clientData/>
  </xdr:twoCellAnchor>
  <xdr:twoCellAnchor editAs="oneCell">
    <xdr:from>
      <xdr:col>10</xdr:col>
      <xdr:colOff>408907</xdr:colOff>
      <xdr:row>22</xdr:row>
      <xdr:rowOff>66676</xdr:rowOff>
    </xdr:from>
    <xdr:to>
      <xdr:col>12</xdr:col>
      <xdr:colOff>600075</xdr:colOff>
      <xdr:row>35</xdr:row>
      <xdr:rowOff>11909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8F5E20D-1628-477B-9FA9-A83A1C59C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45" t="9280" r="13069" b="16306"/>
        <a:stretch/>
      </xdr:blipFill>
      <xdr:spPr>
        <a:xfrm>
          <a:off x="7266907" y="3838576"/>
          <a:ext cx="1562768" cy="2288383"/>
        </a:xfrm>
        <a:prstGeom prst="rect">
          <a:avLst/>
        </a:prstGeom>
      </xdr:spPr>
    </xdr:pic>
    <xdr:clientData/>
  </xdr:twoCellAnchor>
  <xdr:twoCellAnchor editAs="oneCell">
    <xdr:from>
      <xdr:col>7</xdr:col>
      <xdr:colOff>514349</xdr:colOff>
      <xdr:row>22</xdr:row>
      <xdr:rowOff>66676</xdr:rowOff>
    </xdr:from>
    <xdr:to>
      <xdr:col>9</xdr:col>
      <xdr:colOff>495300</xdr:colOff>
      <xdr:row>35</xdr:row>
      <xdr:rowOff>28576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0E57245-63FA-454A-A61F-5EE229B62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2" t="11133" r="15290" b="5070"/>
        <a:stretch/>
      </xdr:blipFill>
      <xdr:spPr>
        <a:xfrm>
          <a:off x="5314949" y="3838576"/>
          <a:ext cx="1352551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550862</xdr:colOff>
      <xdr:row>22</xdr:row>
      <xdr:rowOff>66676</xdr:rowOff>
    </xdr:from>
    <xdr:to>
      <xdr:col>2</xdr:col>
      <xdr:colOff>646112</xdr:colOff>
      <xdr:row>35</xdr:row>
      <xdr:rowOff>105779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63996CD-5571-49E2-9B5B-5E8239552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t="16732" r="18069" b="8473"/>
        <a:stretch/>
      </xdr:blipFill>
      <xdr:spPr>
        <a:xfrm>
          <a:off x="550862" y="3838576"/>
          <a:ext cx="1466850" cy="2382253"/>
        </a:xfrm>
        <a:prstGeom prst="rect">
          <a:avLst/>
        </a:prstGeom>
      </xdr:spPr>
    </xdr:pic>
    <xdr:clientData/>
  </xdr:twoCellAnchor>
  <xdr:twoCellAnchor editAs="oneCell">
    <xdr:from>
      <xdr:col>10</xdr:col>
      <xdr:colOff>475069</xdr:colOff>
      <xdr:row>5</xdr:row>
      <xdr:rowOff>85724</xdr:rowOff>
    </xdr:from>
    <xdr:to>
      <xdr:col>12</xdr:col>
      <xdr:colOff>423587</xdr:colOff>
      <xdr:row>19</xdr:row>
      <xdr:rowOff>57150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3969B18-A589-4F8E-8AA3-E29C3F3C8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5" t="4008" r="19609" b="12195"/>
        <a:stretch/>
      </xdr:blipFill>
      <xdr:spPr>
        <a:xfrm>
          <a:off x="7333069" y="942974"/>
          <a:ext cx="1320118" cy="2476501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5</xdr:row>
      <xdr:rowOff>85724</xdr:rowOff>
    </xdr:from>
    <xdr:to>
      <xdr:col>6</xdr:col>
      <xdr:colOff>438553</xdr:colOff>
      <xdr:row>18</xdr:row>
      <xdr:rowOff>66674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3362D3C-55D6-4BF9-94CA-DCC3BB986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7" t="8583" r="5739" b="-1"/>
        <a:stretch/>
      </xdr:blipFill>
      <xdr:spPr>
        <a:xfrm>
          <a:off x="3000374" y="942974"/>
          <a:ext cx="1552979" cy="2305050"/>
        </a:xfrm>
        <a:prstGeom prst="rect">
          <a:avLst/>
        </a:prstGeom>
      </xdr:spPr>
    </xdr:pic>
    <xdr:clientData/>
  </xdr:twoCellAnchor>
  <xdr:twoCellAnchor editAs="oneCell">
    <xdr:from>
      <xdr:col>7</xdr:col>
      <xdr:colOff>315464</xdr:colOff>
      <xdr:row>5</xdr:row>
      <xdr:rowOff>85724</xdr:rowOff>
    </xdr:from>
    <xdr:to>
      <xdr:col>9</xdr:col>
      <xdr:colOff>441487</xdr:colOff>
      <xdr:row>18</xdr:row>
      <xdr:rowOff>161924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B5B7E28-ED0D-4BAA-B231-18D37E1CA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39" t="10183" r="14703" b="8788"/>
        <a:stretch/>
      </xdr:blipFill>
      <xdr:spPr>
        <a:xfrm>
          <a:off x="5116064" y="942974"/>
          <a:ext cx="1497623" cy="2400300"/>
        </a:xfrm>
        <a:prstGeom prst="rect">
          <a:avLst/>
        </a:prstGeom>
      </xdr:spPr>
    </xdr:pic>
    <xdr:clientData/>
  </xdr:twoCellAnchor>
  <xdr:oneCellAnchor>
    <xdr:from>
      <xdr:col>4</xdr:col>
      <xdr:colOff>342900</xdr:colOff>
      <xdr:row>19</xdr:row>
      <xdr:rowOff>161925</xdr:rowOff>
    </xdr:from>
    <xdr:ext cx="1491562" cy="292452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021224B-A48F-421B-A96F-F94CDCDEDF8C}"/>
            </a:ext>
          </a:extLst>
        </xdr:cNvPr>
        <xdr:cNvSpPr txBox="1"/>
      </xdr:nvSpPr>
      <xdr:spPr>
        <a:xfrm>
          <a:off x="3086100" y="3419475"/>
          <a:ext cx="1491562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幸福の木（マッサン</a:t>
          </a:r>
          <a:r>
            <a:rPr kumimoji="1" lang="ja-JP" altLang="en-US" sz="1100"/>
            <a:t>）</a:t>
          </a:r>
        </a:p>
      </xdr:txBody>
    </xdr:sp>
    <xdr:clientData/>
  </xdr:oneCellAnchor>
  <xdr:oneCellAnchor>
    <xdr:from>
      <xdr:col>8</xdr:col>
      <xdr:colOff>114300</xdr:colOff>
      <xdr:row>20</xdr:row>
      <xdr:rowOff>0</xdr:rowOff>
    </xdr:from>
    <xdr:ext cx="639149" cy="32573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8D68BF4-FE7A-44DF-AB87-27C5A8C6FFAC}"/>
            </a:ext>
          </a:extLst>
        </xdr:cNvPr>
        <xdr:cNvSpPr txBox="1"/>
      </xdr:nvSpPr>
      <xdr:spPr>
        <a:xfrm>
          <a:off x="5600700" y="3429000"/>
          <a:ext cx="639149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ユッカ</a:t>
          </a:r>
        </a:p>
      </xdr:txBody>
    </xdr:sp>
    <xdr:clientData/>
  </xdr:oneCellAnchor>
  <xdr:oneCellAnchor>
    <xdr:from>
      <xdr:col>11</xdr:col>
      <xdr:colOff>200025</xdr:colOff>
      <xdr:row>19</xdr:row>
      <xdr:rowOff>161925</xdr:rowOff>
    </xdr:from>
    <xdr:ext cx="636393" cy="32573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FAD317E-78CA-494E-B15E-580CD5D5EE75}"/>
            </a:ext>
          </a:extLst>
        </xdr:cNvPr>
        <xdr:cNvSpPr txBox="1"/>
      </xdr:nvSpPr>
      <xdr:spPr>
        <a:xfrm>
          <a:off x="7743825" y="3419475"/>
          <a:ext cx="636393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ポトス</a:t>
          </a:r>
        </a:p>
      </xdr:txBody>
    </xdr:sp>
    <xdr:clientData/>
  </xdr:oneCellAnchor>
  <xdr:oneCellAnchor>
    <xdr:from>
      <xdr:col>11</xdr:col>
      <xdr:colOff>171450</xdr:colOff>
      <xdr:row>36</xdr:row>
      <xdr:rowOff>85725</xdr:rowOff>
    </xdr:from>
    <xdr:ext cx="782907" cy="32573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AC4428B-7191-49BD-82A2-0F9B2F8D626D}"/>
            </a:ext>
          </a:extLst>
        </xdr:cNvPr>
        <xdr:cNvSpPr txBox="1"/>
      </xdr:nvSpPr>
      <xdr:spPr>
        <a:xfrm>
          <a:off x="7715250" y="6257925"/>
          <a:ext cx="782907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カポック</a:t>
          </a:r>
        </a:p>
      </xdr:txBody>
    </xdr:sp>
    <xdr:clientData/>
  </xdr:oneCellAnchor>
  <xdr:oneCellAnchor>
    <xdr:from>
      <xdr:col>1</xdr:col>
      <xdr:colOff>238125</xdr:colOff>
      <xdr:row>36</xdr:row>
      <xdr:rowOff>123825</xdr:rowOff>
    </xdr:from>
    <xdr:ext cx="1094274" cy="32573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D84037B-E01F-4437-ABAC-C5BF6BFC49CF}"/>
            </a:ext>
          </a:extLst>
        </xdr:cNvPr>
        <xdr:cNvSpPr txBox="1"/>
      </xdr:nvSpPr>
      <xdr:spPr>
        <a:xfrm>
          <a:off x="923925" y="6296025"/>
          <a:ext cx="1094274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ベンジャミン</a:t>
          </a:r>
        </a:p>
      </xdr:txBody>
    </xdr:sp>
    <xdr:clientData/>
  </xdr:oneCellAnchor>
  <xdr:oneCellAnchor>
    <xdr:from>
      <xdr:col>7</xdr:col>
      <xdr:colOff>514350</xdr:colOff>
      <xdr:row>36</xdr:row>
      <xdr:rowOff>95250</xdr:rowOff>
    </xdr:from>
    <xdr:ext cx="1432315" cy="32573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9A5E0B2-F817-43DB-8157-4F28D50654DC}"/>
            </a:ext>
          </a:extLst>
        </xdr:cNvPr>
        <xdr:cNvSpPr txBox="1"/>
      </xdr:nvSpPr>
      <xdr:spPr>
        <a:xfrm>
          <a:off x="5314950" y="6267450"/>
          <a:ext cx="1432315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ミリオンバンブー</a:t>
          </a:r>
        </a:p>
      </xdr:txBody>
    </xdr:sp>
    <xdr:clientData/>
  </xdr:oneCellAnchor>
  <xdr:oneCellAnchor>
    <xdr:from>
      <xdr:col>1</xdr:col>
      <xdr:colOff>361950</xdr:colOff>
      <xdr:row>19</xdr:row>
      <xdr:rowOff>142875</xdr:rowOff>
    </xdr:from>
    <xdr:ext cx="684033" cy="32573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68BE75D-937E-40CA-B955-293F6C26DED9}"/>
            </a:ext>
          </a:extLst>
        </xdr:cNvPr>
        <xdr:cNvSpPr txBox="1"/>
      </xdr:nvSpPr>
      <xdr:spPr>
        <a:xfrm>
          <a:off x="1047750" y="3400425"/>
          <a:ext cx="684033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パキラ</a:t>
          </a:r>
        </a:p>
      </xdr:txBody>
    </xdr:sp>
    <xdr:clientData/>
  </xdr:oneCellAnchor>
  <xdr:oneCellAnchor>
    <xdr:from>
      <xdr:col>4</xdr:col>
      <xdr:colOff>647700</xdr:colOff>
      <xdr:row>36</xdr:row>
      <xdr:rowOff>85725</xdr:rowOff>
    </xdr:from>
    <xdr:ext cx="993349" cy="32573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8F50516-594B-42DB-9FF4-B1612E8995BF}"/>
            </a:ext>
          </a:extLst>
        </xdr:cNvPr>
        <xdr:cNvSpPr txBox="1"/>
      </xdr:nvSpPr>
      <xdr:spPr>
        <a:xfrm>
          <a:off x="3390900" y="6257925"/>
          <a:ext cx="993349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オーガスタ</a:t>
          </a:r>
        </a:p>
      </xdr:txBody>
    </xdr:sp>
    <xdr:clientData/>
  </xdr:oneCellAnchor>
  <xdr:twoCellAnchor>
    <xdr:from>
      <xdr:col>0</xdr:col>
      <xdr:colOff>38100</xdr:colOff>
      <xdr:row>40</xdr:row>
      <xdr:rowOff>9525</xdr:rowOff>
    </xdr:from>
    <xdr:to>
      <xdr:col>3</xdr:col>
      <xdr:colOff>38100</xdr:colOff>
      <xdr:row>43</xdr:row>
      <xdr:rowOff>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78A7981-469A-4A82-9222-33384DFEBEAA}"/>
            </a:ext>
          </a:extLst>
        </xdr:cNvPr>
        <xdr:cNvSpPr/>
      </xdr:nvSpPr>
      <xdr:spPr>
        <a:xfrm>
          <a:off x="38100" y="6867525"/>
          <a:ext cx="2057400" cy="5048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475312</xdr:colOff>
      <xdr:row>43</xdr:row>
      <xdr:rowOff>69851</xdr:rowOff>
    </xdr:from>
    <xdr:to>
      <xdr:col>3</xdr:col>
      <xdr:colOff>39038</xdr:colOff>
      <xdr:row>57</xdr:row>
      <xdr:rowOff>111126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92E215E2-FC2F-438E-9BA9-F6B9F089A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6" r="9511" b="965"/>
        <a:stretch/>
      </xdr:blipFill>
      <xdr:spPr>
        <a:xfrm>
          <a:off x="475312" y="7442201"/>
          <a:ext cx="1621126" cy="247015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43</xdr:row>
      <xdr:rowOff>69851</xdr:rowOff>
    </xdr:from>
    <xdr:to>
      <xdr:col>5</xdr:col>
      <xdr:colOff>359270</xdr:colOff>
      <xdr:row>57</xdr:row>
      <xdr:rowOff>107950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3661CC9C-FDE7-41C9-9F3B-AD52EE419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1" t="4784" r="16836" b="640"/>
        <a:stretch/>
      </xdr:blipFill>
      <xdr:spPr>
        <a:xfrm>
          <a:off x="2466975" y="7442201"/>
          <a:ext cx="1321295" cy="2466974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43</xdr:row>
      <xdr:rowOff>69851</xdr:rowOff>
    </xdr:from>
    <xdr:to>
      <xdr:col>8</xdr:col>
      <xdr:colOff>79859</xdr:colOff>
      <xdr:row>58</xdr:row>
      <xdr:rowOff>12701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7B8C87D-3F5B-4AC8-9C60-9954DD573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3" t="3761" r="16154" b="1567"/>
        <a:stretch/>
      </xdr:blipFill>
      <xdr:spPr>
        <a:xfrm>
          <a:off x="4286250" y="7442201"/>
          <a:ext cx="1280009" cy="2543175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43</xdr:row>
      <xdr:rowOff>69851</xdr:rowOff>
    </xdr:from>
    <xdr:to>
      <xdr:col>10</xdr:col>
      <xdr:colOff>442913</xdr:colOff>
      <xdr:row>58</xdr:row>
      <xdr:rowOff>50801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3EB834A-4720-4C1F-A4B9-E0D21346A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12" t="947" r="22133" b="3154"/>
        <a:stretch/>
      </xdr:blipFill>
      <xdr:spPr>
        <a:xfrm>
          <a:off x="6010275" y="7442201"/>
          <a:ext cx="1290638" cy="2581275"/>
        </a:xfrm>
        <a:prstGeom prst="rect">
          <a:avLst/>
        </a:prstGeom>
      </xdr:spPr>
    </xdr:pic>
    <xdr:clientData/>
  </xdr:twoCellAnchor>
  <xdr:oneCellAnchor>
    <xdr:from>
      <xdr:col>11</xdr:col>
      <xdr:colOff>123824</xdr:colOff>
      <xdr:row>43</xdr:row>
      <xdr:rowOff>69851</xdr:rowOff>
    </xdr:from>
    <xdr:ext cx="1200913" cy="2501900"/>
    <xdr:pic>
      <xdr:nvPicPr>
        <xdr:cNvPr id="24" name="図 23">
          <a:extLst>
            <a:ext uri="{FF2B5EF4-FFF2-40B4-BE49-F238E27FC236}">
              <a16:creationId xmlns:a16="http://schemas.microsoft.com/office/drawing/2014/main" id="{5A880519-DE9E-4E4D-AF5D-967881D73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3" t="1564" r="18806"/>
        <a:stretch/>
      </xdr:blipFill>
      <xdr:spPr>
        <a:xfrm>
          <a:off x="7667624" y="7442201"/>
          <a:ext cx="1200913" cy="2501900"/>
        </a:xfrm>
        <a:prstGeom prst="rect">
          <a:avLst/>
        </a:prstGeom>
      </xdr:spPr>
    </xdr:pic>
    <xdr:clientData/>
  </xdr:oneCellAnchor>
  <xdr:oneCellAnchor>
    <xdr:from>
      <xdr:col>0</xdr:col>
      <xdr:colOff>545411</xdr:colOff>
      <xdr:row>60</xdr:row>
      <xdr:rowOff>114300</xdr:rowOff>
    </xdr:from>
    <xdr:ext cx="1471402" cy="2181224"/>
    <xdr:pic>
      <xdr:nvPicPr>
        <xdr:cNvPr id="25" name="図 24">
          <a:extLst>
            <a:ext uri="{FF2B5EF4-FFF2-40B4-BE49-F238E27FC236}">
              <a16:creationId xmlns:a16="http://schemas.microsoft.com/office/drawing/2014/main" id="{F555C7D1-AFCA-4B9F-859F-C2C24C51E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2" t="3551" r="8304" b="2598"/>
        <a:stretch/>
      </xdr:blipFill>
      <xdr:spPr>
        <a:xfrm>
          <a:off x="545411" y="10429875"/>
          <a:ext cx="1471402" cy="2181224"/>
        </a:xfrm>
        <a:prstGeom prst="rect">
          <a:avLst/>
        </a:prstGeom>
      </xdr:spPr>
    </xdr:pic>
    <xdr:clientData/>
  </xdr:oneCellAnchor>
  <xdr:twoCellAnchor editAs="oneCell">
    <xdr:from>
      <xdr:col>3</xdr:col>
      <xdr:colOff>238125</xdr:colOff>
      <xdr:row>60</xdr:row>
      <xdr:rowOff>114300</xdr:rowOff>
    </xdr:from>
    <xdr:to>
      <xdr:col>5</xdr:col>
      <xdr:colOff>72972</xdr:colOff>
      <xdr:row>75</xdr:row>
      <xdr:rowOff>66675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DAEA67E-31F6-4A78-9D8D-498CAF840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2" t="5074" r="17575" b="1373"/>
        <a:stretch/>
      </xdr:blipFill>
      <xdr:spPr>
        <a:xfrm>
          <a:off x="2295525" y="10429875"/>
          <a:ext cx="1206447" cy="252412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60</xdr:row>
      <xdr:rowOff>114300</xdr:rowOff>
    </xdr:from>
    <xdr:to>
      <xdr:col>7</xdr:col>
      <xdr:colOff>626165</xdr:colOff>
      <xdr:row>74</xdr:row>
      <xdr:rowOff>63498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D457DDD-9232-46BA-9DA1-91FB8E565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8" r="5423" b="1604"/>
        <a:stretch/>
      </xdr:blipFill>
      <xdr:spPr>
        <a:xfrm>
          <a:off x="3771900" y="10429875"/>
          <a:ext cx="1654865" cy="2349498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60</xdr:row>
      <xdr:rowOff>114300</xdr:rowOff>
    </xdr:from>
    <xdr:to>
      <xdr:col>10</xdr:col>
      <xdr:colOff>209550</xdr:colOff>
      <xdr:row>75</xdr:row>
      <xdr:rowOff>191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E5549736-A22E-4CE9-93B1-A7A3D2C70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78" t="2462" r="17188" b="2398"/>
        <a:stretch/>
      </xdr:blipFill>
      <xdr:spPr>
        <a:xfrm>
          <a:off x="5800725" y="10429875"/>
          <a:ext cx="1266825" cy="2457641"/>
        </a:xfrm>
        <a:prstGeom prst="rect">
          <a:avLst/>
        </a:prstGeom>
      </xdr:spPr>
    </xdr:pic>
    <xdr:clientData/>
  </xdr:twoCellAnchor>
  <xdr:oneCellAnchor>
    <xdr:from>
      <xdr:col>1</xdr:col>
      <xdr:colOff>285750</xdr:colOff>
      <xdr:row>58</xdr:row>
      <xdr:rowOff>66675</xdr:rowOff>
    </xdr:from>
    <xdr:ext cx="612668" cy="292452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247931D-F5BE-4C9B-A35F-20E98F04A73A}"/>
            </a:ext>
          </a:extLst>
        </xdr:cNvPr>
        <xdr:cNvSpPr txBox="1"/>
      </xdr:nvSpPr>
      <xdr:spPr>
        <a:xfrm>
          <a:off x="971550" y="10039350"/>
          <a:ext cx="612668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パキラ</a:t>
          </a:r>
        </a:p>
      </xdr:txBody>
    </xdr:sp>
    <xdr:clientData/>
  </xdr:oneCellAnchor>
  <xdr:oneCellAnchor>
    <xdr:from>
      <xdr:col>3</xdr:col>
      <xdr:colOff>409575</xdr:colOff>
      <xdr:row>58</xdr:row>
      <xdr:rowOff>19050</xdr:rowOff>
    </xdr:from>
    <xdr:ext cx="1491562" cy="292452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1E5BFC0-8C8E-48AA-BF5E-50D0552E6698}"/>
            </a:ext>
          </a:extLst>
        </xdr:cNvPr>
        <xdr:cNvSpPr txBox="1"/>
      </xdr:nvSpPr>
      <xdr:spPr>
        <a:xfrm>
          <a:off x="2466975" y="9991725"/>
          <a:ext cx="1491562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幸福の木（マッサン</a:t>
          </a:r>
          <a:r>
            <a:rPr kumimoji="1" lang="ja-JP" altLang="en-US" sz="1100" b="1"/>
            <a:t>）</a:t>
          </a:r>
        </a:p>
      </xdr:txBody>
    </xdr:sp>
    <xdr:clientData/>
  </xdr:oneCellAnchor>
  <xdr:oneCellAnchor>
    <xdr:from>
      <xdr:col>6</xdr:col>
      <xdr:colOff>504825</xdr:colOff>
      <xdr:row>58</xdr:row>
      <xdr:rowOff>28575</xdr:rowOff>
    </xdr:from>
    <xdr:ext cx="639149" cy="32573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60C11D0-EF2E-4A75-A688-2C4DE7AD47B6}"/>
            </a:ext>
          </a:extLst>
        </xdr:cNvPr>
        <xdr:cNvSpPr txBox="1"/>
      </xdr:nvSpPr>
      <xdr:spPr>
        <a:xfrm>
          <a:off x="4619625" y="10001250"/>
          <a:ext cx="639149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ユッカ</a:t>
          </a:r>
        </a:p>
      </xdr:txBody>
    </xdr:sp>
    <xdr:clientData/>
  </xdr:oneCellAnchor>
  <xdr:oneCellAnchor>
    <xdr:from>
      <xdr:col>9</xdr:col>
      <xdr:colOff>219075</xdr:colOff>
      <xdr:row>58</xdr:row>
      <xdr:rowOff>47625</xdr:rowOff>
    </xdr:from>
    <xdr:ext cx="782907" cy="32573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9ABA2D39-13C0-4E3B-8A57-C06D9F1BF611}"/>
            </a:ext>
          </a:extLst>
        </xdr:cNvPr>
        <xdr:cNvSpPr txBox="1"/>
      </xdr:nvSpPr>
      <xdr:spPr>
        <a:xfrm>
          <a:off x="6391275" y="10020300"/>
          <a:ext cx="782907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カポック</a:t>
          </a:r>
        </a:p>
      </xdr:txBody>
    </xdr:sp>
    <xdr:clientData/>
  </xdr:oneCellAnchor>
  <xdr:oneCellAnchor>
    <xdr:from>
      <xdr:col>11</xdr:col>
      <xdr:colOff>457199</xdr:colOff>
      <xdr:row>58</xdr:row>
      <xdr:rowOff>98426</xdr:rowOff>
    </xdr:from>
    <xdr:ext cx="636393" cy="32573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C82FB073-CBD3-4027-9011-172914394720}"/>
            </a:ext>
          </a:extLst>
        </xdr:cNvPr>
        <xdr:cNvSpPr txBox="1"/>
      </xdr:nvSpPr>
      <xdr:spPr>
        <a:xfrm>
          <a:off x="8000999" y="10071101"/>
          <a:ext cx="636393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ポトス</a:t>
          </a:r>
        </a:p>
      </xdr:txBody>
    </xdr:sp>
    <xdr:clientData/>
  </xdr:oneCellAnchor>
  <xdr:oneCellAnchor>
    <xdr:from>
      <xdr:col>1</xdr:col>
      <xdr:colOff>95252</xdr:colOff>
      <xdr:row>74</xdr:row>
      <xdr:rowOff>57151</xdr:rowOff>
    </xdr:from>
    <xdr:ext cx="993349" cy="32573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B626DCB9-3DEB-4FFC-A0B0-A3CFFFF92CDC}"/>
            </a:ext>
          </a:extLst>
        </xdr:cNvPr>
        <xdr:cNvSpPr txBox="1"/>
      </xdr:nvSpPr>
      <xdr:spPr>
        <a:xfrm>
          <a:off x="781052" y="12773026"/>
          <a:ext cx="993349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オーガスタ</a:t>
          </a:r>
        </a:p>
      </xdr:txBody>
    </xdr:sp>
    <xdr:clientData/>
  </xdr:oneCellAnchor>
  <xdr:oneCellAnchor>
    <xdr:from>
      <xdr:col>3</xdr:col>
      <xdr:colOff>314325</xdr:colOff>
      <xdr:row>75</xdr:row>
      <xdr:rowOff>85725</xdr:rowOff>
    </xdr:from>
    <xdr:ext cx="1094274" cy="32573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FC6AB7A1-ECBC-4DE1-BAFD-29F38145CE5D}"/>
            </a:ext>
          </a:extLst>
        </xdr:cNvPr>
        <xdr:cNvSpPr txBox="1"/>
      </xdr:nvSpPr>
      <xdr:spPr>
        <a:xfrm>
          <a:off x="2371725" y="12973050"/>
          <a:ext cx="1094274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ベンジャミン</a:t>
          </a:r>
        </a:p>
      </xdr:txBody>
    </xdr:sp>
    <xdr:clientData/>
  </xdr:oneCellAnchor>
  <xdr:oneCellAnchor>
    <xdr:from>
      <xdr:col>6</xdr:col>
      <xdr:colOff>66675</xdr:colOff>
      <xdr:row>74</xdr:row>
      <xdr:rowOff>133350</xdr:rowOff>
    </xdr:from>
    <xdr:ext cx="987706" cy="32573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EDE37E1-B162-4AB2-BAEA-94E096B9C4B4}"/>
            </a:ext>
          </a:extLst>
        </xdr:cNvPr>
        <xdr:cNvSpPr txBox="1"/>
      </xdr:nvSpPr>
      <xdr:spPr>
        <a:xfrm>
          <a:off x="4181475" y="12849225"/>
          <a:ext cx="987706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アレカヤシ</a:t>
          </a:r>
        </a:p>
      </xdr:txBody>
    </xdr:sp>
    <xdr:clientData/>
  </xdr:oneCellAnchor>
  <xdr:oneCellAnchor>
    <xdr:from>
      <xdr:col>8</xdr:col>
      <xdr:colOff>266700</xdr:colOff>
      <xdr:row>75</xdr:row>
      <xdr:rowOff>76200</xdr:rowOff>
    </xdr:from>
    <xdr:ext cx="1542474" cy="32573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42DE8FE-00D7-47EF-8B07-8063D8E30BF2}"/>
            </a:ext>
          </a:extLst>
        </xdr:cNvPr>
        <xdr:cNvSpPr txBox="1"/>
      </xdr:nvSpPr>
      <xdr:spPr>
        <a:xfrm>
          <a:off x="5753100" y="12963525"/>
          <a:ext cx="1542474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/>
            <a:t>カシワバゴムの木</a:t>
          </a:r>
        </a:p>
      </xdr:txBody>
    </xdr:sp>
    <xdr:clientData/>
  </xdr:oneCellAnchor>
  <xdr:twoCellAnchor>
    <xdr:from>
      <xdr:col>10</xdr:col>
      <xdr:colOff>609600</xdr:colOff>
      <xdr:row>144</xdr:row>
      <xdr:rowOff>9525</xdr:rowOff>
    </xdr:from>
    <xdr:to>
      <xdr:col>12</xdr:col>
      <xdr:colOff>161925</xdr:colOff>
      <xdr:row>144</xdr:row>
      <xdr:rowOff>161925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5EECCBD9-FCD6-4F11-83EA-E2E8948AC486}"/>
            </a:ext>
          </a:extLst>
        </xdr:cNvPr>
        <xdr:cNvSpPr/>
      </xdr:nvSpPr>
      <xdr:spPr>
        <a:xfrm>
          <a:off x="7467600" y="25203150"/>
          <a:ext cx="923925" cy="1524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647700</xdr:colOff>
      <xdr:row>151</xdr:row>
      <xdr:rowOff>57150</xdr:rowOff>
    </xdr:from>
    <xdr:to>
      <xdr:col>9</xdr:col>
      <xdr:colOff>495300</xdr:colOff>
      <xdr:row>152</xdr:row>
      <xdr:rowOff>28575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3000899D-387F-465E-A2EC-137D63977EC3}"/>
            </a:ext>
          </a:extLst>
        </xdr:cNvPr>
        <xdr:cNvSpPr/>
      </xdr:nvSpPr>
      <xdr:spPr>
        <a:xfrm>
          <a:off x="6134100" y="26450925"/>
          <a:ext cx="533400" cy="1428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hiyodakenkou.co.jp/Users/UCK0519/Desktop/&#25144;&#30000;&#24314;&#35373;&#20303;&#25152;&#12510;&#12473;&#1247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住所マスタ"/>
    </sheetNames>
    <sheetDataSet>
      <sheetData sheetId="0">
        <row r="2">
          <cell r="A2" t="str">
            <v>戸田建設(株)　代表取締役社長</v>
          </cell>
        </row>
        <row r="3">
          <cell r="A3" t="str">
            <v>戸田建設(株)　東京支店　支店長</v>
          </cell>
        </row>
        <row r="4">
          <cell r="A4" t="str">
            <v>戸田建設(株)　首都圏土木支店　支店長</v>
          </cell>
        </row>
        <row r="5">
          <cell r="A5" t="str">
            <v>戸田建設(株)　千葉支店　支店長</v>
          </cell>
        </row>
        <row r="6">
          <cell r="A6" t="str">
            <v>戸田建設(株)　関東支店　支店長</v>
          </cell>
        </row>
        <row r="7">
          <cell r="A7" t="str">
            <v>戸田建設(株)　横浜支店　支店長</v>
          </cell>
        </row>
        <row r="8">
          <cell r="A8" t="str">
            <v>戸田建設(株)　大阪支店　支店長</v>
          </cell>
        </row>
        <row r="9">
          <cell r="A9" t="str">
            <v>戸田建設(株)　名古屋支店　支店長</v>
          </cell>
        </row>
        <row r="10">
          <cell r="A10" t="str">
            <v>戸田建設(株)　札幌支店　支店長</v>
          </cell>
        </row>
        <row r="11">
          <cell r="A11" t="str">
            <v>戸田建設(株)　東北支店　支店長</v>
          </cell>
        </row>
        <row r="12">
          <cell r="A12" t="str">
            <v>戸田建設(株)　広島支店　支店長</v>
          </cell>
        </row>
        <row r="13">
          <cell r="A13" t="str">
            <v>戸田建設(株)　四国支店　支店長</v>
          </cell>
        </row>
        <row r="14">
          <cell r="A14" t="str">
            <v>戸田建設(株)　九州支店　支店長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lower@chiyodakenkou.com?subject=&#12304;&#32993;&#34678;&#34349;&#12539;&#29983;&#33457;&#27880;&#25991;&#12305;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BP54"/>
  <sheetViews>
    <sheetView showGridLines="0" tabSelected="1" zoomScaleNormal="100" workbookViewId="0">
      <selection activeCell="V10" sqref="V10"/>
    </sheetView>
  </sheetViews>
  <sheetFormatPr defaultRowHeight="13.5" x14ac:dyDescent="0.15"/>
  <cols>
    <col min="1" max="67" width="2.5" customWidth="1"/>
  </cols>
  <sheetData>
    <row r="1" spans="1:68" ht="26.25" customHeight="1" x14ac:dyDescent="0.15">
      <c r="A1" s="201" t="s">
        <v>309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Q1" s="73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</row>
    <row r="2" spans="1:68" ht="3.75" customHeight="1" x14ac:dyDescent="0.15"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</row>
    <row r="3" spans="1:68" ht="13.5" customHeight="1" x14ac:dyDescent="0.15">
      <c r="A3" t="s">
        <v>135</v>
      </c>
      <c r="B3" s="225" t="s">
        <v>137</v>
      </c>
      <c r="C3" s="226"/>
      <c r="D3" s="226"/>
      <c r="E3" s="227"/>
      <c r="F3" s="81" t="s">
        <v>356</v>
      </c>
      <c r="G3" s="81"/>
      <c r="W3" t="s">
        <v>301</v>
      </c>
      <c r="AQ3" s="74"/>
      <c r="AR3" s="93" t="s">
        <v>313</v>
      </c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74"/>
    </row>
    <row r="4" spans="1:68" ht="3.75" customHeight="1" x14ac:dyDescent="0.15">
      <c r="B4" s="36"/>
      <c r="C4" s="36"/>
      <c r="D4" s="36"/>
      <c r="E4" s="36"/>
      <c r="AQ4" s="74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74"/>
    </row>
    <row r="5" spans="1:68" ht="14.25" customHeight="1" x14ac:dyDescent="0.15">
      <c r="A5" t="s">
        <v>136</v>
      </c>
      <c r="B5" s="229" t="s">
        <v>138</v>
      </c>
      <c r="C5" s="230"/>
      <c r="D5" s="230"/>
      <c r="E5" s="231"/>
      <c r="F5" s="81" t="s">
        <v>357</v>
      </c>
      <c r="AQ5" s="74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74"/>
    </row>
    <row r="6" spans="1:68" ht="3.75" customHeight="1" x14ac:dyDescent="0.15">
      <c r="B6" s="36"/>
      <c r="C6" s="36"/>
      <c r="D6" s="36"/>
      <c r="E6" s="36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</row>
    <row r="7" spans="1:68" ht="3.75" customHeight="1" thickBot="1" x14ac:dyDescent="0.2">
      <c r="B7" s="36"/>
      <c r="C7" s="36"/>
      <c r="D7" s="36"/>
      <c r="E7" s="36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</row>
    <row r="8" spans="1:68" ht="3.75" customHeight="1" x14ac:dyDescent="0.15">
      <c r="AQ8" s="74"/>
      <c r="AR8" s="74"/>
      <c r="AS8" s="101" t="s">
        <v>353</v>
      </c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3"/>
      <c r="BM8" s="74"/>
      <c r="BN8" s="74"/>
    </row>
    <row r="9" spans="1:68" x14ac:dyDescent="0.15">
      <c r="AQ9" s="74"/>
      <c r="AR9" s="74"/>
      <c r="AS9" s="104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6"/>
      <c r="BM9" s="74"/>
      <c r="BN9" s="74"/>
    </row>
    <row r="10" spans="1:68" ht="33.75" customHeight="1" thickBot="1" x14ac:dyDescent="0.3">
      <c r="A10" s="172" t="s">
        <v>119</v>
      </c>
      <c r="B10" s="172"/>
      <c r="C10" s="172"/>
      <c r="D10" s="172"/>
      <c r="E10" s="172"/>
      <c r="F10" s="172"/>
      <c r="G10" s="172"/>
      <c r="H10" s="172"/>
      <c r="I10" s="172"/>
      <c r="J10" s="172"/>
      <c r="K10" s="257"/>
      <c r="L10" s="257"/>
      <c r="Y10" s="217" t="s">
        <v>65</v>
      </c>
      <c r="Z10" s="217"/>
      <c r="AA10" s="217"/>
      <c r="AB10" s="217"/>
      <c r="AC10" s="217"/>
      <c r="AD10" s="217"/>
      <c r="AE10" s="217"/>
      <c r="AF10" s="217"/>
      <c r="AG10" s="218">
        <f>(SUM(AI15:AM18)+AI25)*1.1</f>
        <v>0</v>
      </c>
      <c r="AH10" s="218"/>
      <c r="AI10" s="218"/>
      <c r="AJ10" s="218"/>
      <c r="AK10" s="218"/>
      <c r="AL10" s="218"/>
      <c r="AM10" s="218"/>
      <c r="AN10" s="202" t="s">
        <v>1</v>
      </c>
      <c r="AO10" s="202"/>
      <c r="AQ10" s="74"/>
      <c r="AR10" s="74"/>
      <c r="AS10" s="104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6"/>
      <c r="BM10" s="74"/>
      <c r="BN10" s="74"/>
    </row>
    <row r="11" spans="1:68" ht="7.5" customHeight="1" thickTop="1" thickBot="1" x14ac:dyDescent="0.2">
      <c r="AQ11" s="74"/>
      <c r="AR11" s="74"/>
      <c r="AS11" s="104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6"/>
      <c r="BM11" s="74"/>
      <c r="BN11" s="74"/>
    </row>
    <row r="12" spans="1:68" ht="24" customHeight="1" thickBot="1" x14ac:dyDescent="0.2">
      <c r="A12" s="181" t="s">
        <v>4</v>
      </c>
      <c r="B12" s="182"/>
      <c r="C12" s="182"/>
      <c r="D12" s="182"/>
      <c r="E12" s="70"/>
      <c r="F12" s="183">
        <v>2022</v>
      </c>
      <c r="G12" s="183"/>
      <c r="H12" s="183"/>
      <c r="I12" s="1" t="s">
        <v>5</v>
      </c>
      <c r="J12" s="183"/>
      <c r="K12" s="183"/>
      <c r="L12" s="1" t="s">
        <v>6</v>
      </c>
      <c r="M12" s="183"/>
      <c r="N12" s="183"/>
      <c r="O12" s="1" t="s">
        <v>7</v>
      </c>
      <c r="P12" s="1"/>
      <c r="Q12" s="181" t="s">
        <v>8</v>
      </c>
      <c r="R12" s="182"/>
      <c r="S12" s="182"/>
      <c r="T12" s="182"/>
      <c r="U12" s="183">
        <v>2022</v>
      </c>
      <c r="V12" s="183"/>
      <c r="W12" s="183"/>
      <c r="X12" s="183"/>
      <c r="Y12" s="1" t="s">
        <v>5</v>
      </c>
      <c r="Z12" s="183"/>
      <c r="AA12" s="183"/>
      <c r="AB12" s="1" t="s">
        <v>6</v>
      </c>
      <c r="AC12" s="183"/>
      <c r="AD12" s="183"/>
      <c r="AE12" s="1" t="s">
        <v>7</v>
      </c>
      <c r="AF12" s="1" t="s">
        <v>9</v>
      </c>
      <c r="AG12" s="183"/>
      <c r="AH12" s="183"/>
      <c r="AI12" s="1" t="s">
        <v>10</v>
      </c>
      <c r="AJ12" s="180"/>
      <c r="AK12" s="180"/>
      <c r="AL12" s="180"/>
      <c r="AM12" s="180"/>
      <c r="AN12" s="180"/>
      <c r="AO12" s="2"/>
      <c r="AQ12" s="74"/>
      <c r="AR12" s="74"/>
      <c r="AS12" s="107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9"/>
      <c r="BM12" s="74"/>
      <c r="BN12" s="74"/>
    </row>
    <row r="13" spans="1:68" ht="18" customHeight="1" thickBot="1" x14ac:dyDescent="0.2">
      <c r="A13" s="1"/>
      <c r="B13" s="1"/>
      <c r="C13" s="1"/>
      <c r="D13" s="1"/>
      <c r="E13" s="1"/>
      <c r="F13" s="1"/>
      <c r="G13" s="37"/>
      <c r="H13" s="37"/>
      <c r="I13" s="1"/>
      <c r="J13" s="37"/>
      <c r="K13" s="37"/>
      <c r="L13" s="1"/>
      <c r="M13" s="37"/>
      <c r="N13" s="37"/>
      <c r="O13" s="1"/>
      <c r="P13" s="1"/>
      <c r="Q13" s="1"/>
      <c r="R13" s="1"/>
      <c r="S13" s="1"/>
      <c r="T13" s="1"/>
      <c r="U13" s="1"/>
      <c r="V13" s="1"/>
      <c r="W13" s="37"/>
      <c r="X13" s="37"/>
      <c r="Y13" s="1"/>
      <c r="Z13" s="37"/>
      <c r="AA13" s="37"/>
      <c r="AB13" s="1"/>
      <c r="AC13" s="37"/>
      <c r="AD13" s="37"/>
      <c r="AE13" s="1"/>
      <c r="AF13" s="1"/>
      <c r="AG13" s="37"/>
      <c r="AH13" s="37"/>
      <c r="AI13" s="1"/>
      <c r="AJ13" s="1"/>
      <c r="AK13" s="1"/>
      <c r="AL13" s="1"/>
      <c r="AM13" s="1"/>
      <c r="AN13" s="1"/>
      <c r="AO13" s="38" t="s">
        <v>178</v>
      </c>
      <c r="AQ13" s="74"/>
      <c r="AR13" s="74"/>
      <c r="AS13" s="110" t="s">
        <v>354</v>
      </c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74"/>
      <c r="BN13" s="74"/>
    </row>
    <row r="14" spans="1:68" ht="18.75" customHeight="1" x14ac:dyDescent="0.15">
      <c r="A14" s="206" t="s">
        <v>55</v>
      </c>
      <c r="B14" s="207"/>
      <c r="C14" s="207"/>
      <c r="D14" s="207"/>
      <c r="E14" s="208"/>
      <c r="F14" s="184" t="s">
        <v>12</v>
      </c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6"/>
      <c r="AA14" s="205" t="s">
        <v>0</v>
      </c>
      <c r="AB14" s="205"/>
      <c r="AC14" s="205"/>
      <c r="AD14" s="184" t="s">
        <v>3</v>
      </c>
      <c r="AE14" s="185"/>
      <c r="AF14" s="185"/>
      <c r="AG14" s="185"/>
      <c r="AH14" s="186"/>
      <c r="AI14" s="184" t="s">
        <v>13</v>
      </c>
      <c r="AJ14" s="185"/>
      <c r="AK14" s="185"/>
      <c r="AL14" s="185"/>
      <c r="AM14" s="185"/>
      <c r="AN14" s="185"/>
      <c r="AO14" s="219"/>
      <c r="AQ14" s="74"/>
      <c r="AR14" s="74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74"/>
      <c r="BN14" s="74"/>
    </row>
    <row r="15" spans="1:68" ht="24.75" customHeight="1" x14ac:dyDescent="0.15">
      <c r="A15" s="214" t="s">
        <v>104</v>
      </c>
      <c r="B15" s="215"/>
      <c r="C15" s="215"/>
      <c r="D15" s="215"/>
      <c r="E15" s="216"/>
      <c r="F15" s="149" t="s">
        <v>104</v>
      </c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90"/>
      <c r="X15" s="190"/>
      <c r="Y15" s="190"/>
      <c r="Z15" s="191"/>
      <c r="AA15" s="209"/>
      <c r="AB15" s="209"/>
      <c r="AC15" s="209"/>
      <c r="AD15" s="187" t="str">
        <f>IF(F15="","",VLOOKUP(F15,マスタ!A:B,2,0))</f>
        <v xml:space="preserve"> </v>
      </c>
      <c r="AE15" s="188"/>
      <c r="AF15" s="188"/>
      <c r="AG15" s="188"/>
      <c r="AH15" s="189"/>
      <c r="AI15" s="210" t="str">
        <f>IF(F15="選択してください","",IF(AD15="","",AA15*AD15))</f>
        <v/>
      </c>
      <c r="AJ15" s="211"/>
      <c r="AK15" s="211"/>
      <c r="AL15" s="211"/>
      <c r="AM15" s="211"/>
      <c r="AN15" s="220" t="s">
        <v>1</v>
      </c>
      <c r="AO15" s="221"/>
      <c r="AQ15" s="74"/>
      <c r="AR15" s="74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74"/>
      <c r="BN15" s="74"/>
    </row>
    <row r="16" spans="1:68" ht="24.75" customHeight="1" x14ac:dyDescent="0.15">
      <c r="A16" s="214" t="s">
        <v>104</v>
      </c>
      <c r="B16" s="215"/>
      <c r="C16" s="215"/>
      <c r="D16" s="215"/>
      <c r="E16" s="216"/>
      <c r="F16" s="149" t="s">
        <v>104</v>
      </c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90"/>
      <c r="X16" s="190"/>
      <c r="Y16" s="190"/>
      <c r="Z16" s="191"/>
      <c r="AA16" s="209"/>
      <c r="AB16" s="209"/>
      <c r="AC16" s="209"/>
      <c r="AD16" s="187" t="str">
        <f>IF(F16="","",VLOOKUP(F16,マスタ!A:B,2,0))</f>
        <v xml:space="preserve"> </v>
      </c>
      <c r="AE16" s="188"/>
      <c r="AF16" s="188"/>
      <c r="AG16" s="188"/>
      <c r="AH16" s="189"/>
      <c r="AI16" s="210" t="str">
        <f t="shared" ref="AI16:AI18" si="0">IF(F16="選択してください","",IF(AD16="","",AA16*AD16))</f>
        <v/>
      </c>
      <c r="AJ16" s="211"/>
      <c r="AK16" s="211"/>
      <c r="AL16" s="211"/>
      <c r="AM16" s="211"/>
      <c r="AN16" s="222" t="s">
        <v>1</v>
      </c>
      <c r="AO16" s="221"/>
      <c r="AQ16" s="112" t="s">
        <v>321</v>
      </c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</row>
    <row r="17" spans="1:68" ht="24.75" customHeight="1" thickBot="1" x14ac:dyDescent="0.2">
      <c r="A17" s="173"/>
      <c r="B17" s="174"/>
      <c r="C17" s="174"/>
      <c r="D17" s="174"/>
      <c r="E17" s="175"/>
      <c r="F17" s="117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9"/>
      <c r="X17" s="119"/>
      <c r="Y17" s="119"/>
      <c r="Z17" s="120"/>
      <c r="AA17" s="204"/>
      <c r="AB17" s="204"/>
      <c r="AC17" s="204"/>
      <c r="AD17" s="196" t="str">
        <f>IF(F17="","",VLOOKUP(F17,マスタ!A:B,2,0))</f>
        <v/>
      </c>
      <c r="AE17" s="197"/>
      <c r="AF17" s="197"/>
      <c r="AG17" s="197"/>
      <c r="AH17" s="198"/>
      <c r="AI17" s="212" t="str">
        <f t="shared" si="0"/>
        <v/>
      </c>
      <c r="AJ17" s="213"/>
      <c r="AK17" s="213"/>
      <c r="AL17" s="213"/>
      <c r="AM17" s="213"/>
      <c r="AN17" s="192" t="s">
        <v>1</v>
      </c>
      <c r="AO17" s="193"/>
      <c r="AQ17" s="113" t="s">
        <v>322</v>
      </c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</row>
    <row r="18" spans="1:68" ht="24.75" customHeight="1" x14ac:dyDescent="0.15">
      <c r="A18" s="161" t="s">
        <v>298</v>
      </c>
      <c r="B18" s="162"/>
      <c r="C18" s="178" t="s">
        <v>153</v>
      </c>
      <c r="D18" s="178"/>
      <c r="E18" s="179"/>
      <c r="F18" s="121" t="s">
        <v>104</v>
      </c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3"/>
      <c r="X18" s="123"/>
      <c r="Y18" s="123"/>
      <c r="Z18" s="124"/>
      <c r="AA18" s="203"/>
      <c r="AB18" s="203"/>
      <c r="AC18" s="203"/>
      <c r="AD18" s="167" t="str">
        <f>IF(F18="","",VLOOKUP(F18,マスタ!A:B,2,0))</f>
        <v xml:space="preserve"> </v>
      </c>
      <c r="AE18" s="168"/>
      <c r="AF18" s="168"/>
      <c r="AG18" s="168"/>
      <c r="AH18" s="169"/>
      <c r="AI18" s="176" t="str">
        <f t="shared" si="0"/>
        <v/>
      </c>
      <c r="AJ18" s="177"/>
      <c r="AK18" s="177"/>
      <c r="AL18" s="177"/>
      <c r="AM18" s="177"/>
      <c r="AN18" s="194" t="s">
        <v>1</v>
      </c>
      <c r="AO18" s="195"/>
      <c r="AQ18" s="94" t="s">
        <v>311</v>
      </c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</row>
    <row r="19" spans="1:68" ht="24.75" customHeight="1" x14ac:dyDescent="0.15">
      <c r="A19" s="163"/>
      <c r="B19" s="164"/>
      <c r="C19" s="153" t="s">
        <v>152</v>
      </c>
      <c r="D19" s="153"/>
      <c r="E19" s="154"/>
      <c r="F19" s="149" t="s">
        <v>104</v>
      </c>
      <c r="G19" s="150"/>
      <c r="H19" s="150"/>
      <c r="I19" s="150"/>
      <c r="J19" s="150"/>
      <c r="K19" s="150"/>
      <c r="L19" s="150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41" t="s">
        <v>150</v>
      </c>
      <c r="X19" s="152" t="str">
        <f>IF(F19="","",VLOOKUP(F19,マスタ!A:C,3,0))</f>
        <v xml:space="preserve"> </v>
      </c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6" t="s">
        <v>10</v>
      </c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</row>
    <row r="20" spans="1:68" ht="24.75" customHeight="1" x14ac:dyDescent="0.15">
      <c r="A20" s="163"/>
      <c r="B20" s="164"/>
      <c r="C20" s="155" t="s">
        <v>154</v>
      </c>
      <c r="D20" s="155"/>
      <c r="E20" s="156"/>
      <c r="F20" s="144" t="s">
        <v>300</v>
      </c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6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</row>
    <row r="21" spans="1:68" ht="24.75" customHeight="1" x14ac:dyDescent="0.15">
      <c r="A21" s="163"/>
      <c r="B21" s="164"/>
      <c r="C21" s="157"/>
      <c r="D21" s="157"/>
      <c r="E21" s="158"/>
      <c r="F21" s="132" t="s">
        <v>104</v>
      </c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8"/>
      <c r="AJ21" s="8"/>
      <c r="AK21" s="8"/>
      <c r="AL21" s="8"/>
      <c r="AM21" s="8"/>
      <c r="AN21" s="8"/>
      <c r="AO21" s="9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</row>
    <row r="22" spans="1:68" ht="45" customHeight="1" thickBot="1" x14ac:dyDescent="0.2">
      <c r="A22" s="165"/>
      <c r="B22" s="166"/>
      <c r="C22" s="159"/>
      <c r="D22" s="159"/>
      <c r="E22" s="160"/>
      <c r="F22" s="68"/>
      <c r="G22" s="147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69"/>
      <c r="AQ22" s="99" t="s">
        <v>310</v>
      </c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</row>
    <row r="23" spans="1:68" ht="24.75" customHeight="1" x14ac:dyDescent="0.15">
      <c r="A23" s="12" t="s">
        <v>72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1"/>
    </row>
    <row r="24" spans="1:68" ht="45" customHeight="1" thickBot="1" x14ac:dyDescent="0.2">
      <c r="A24" s="13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"/>
    </row>
    <row r="25" spans="1:68" ht="24.75" customHeight="1" thickBot="1" x14ac:dyDescent="0.2">
      <c r="A25" s="139" t="s">
        <v>292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1"/>
      <c r="AB25" s="141"/>
      <c r="AC25" s="141"/>
      <c r="AD25" s="141"/>
      <c r="AE25" s="141"/>
      <c r="AF25" s="141"/>
      <c r="AG25" s="141"/>
      <c r="AH25" s="142"/>
      <c r="AI25" s="135"/>
      <c r="AJ25" s="136"/>
      <c r="AK25" s="136"/>
      <c r="AL25" s="136"/>
      <c r="AM25" s="136"/>
      <c r="AN25" s="137" t="s">
        <v>1</v>
      </c>
      <c r="AO25" s="138"/>
      <c r="AQ25" s="100" t="s">
        <v>293</v>
      </c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</row>
    <row r="26" spans="1:68" ht="7.5" customHeight="1" thickBot="1" x14ac:dyDescent="0.2"/>
    <row r="27" spans="1:68" ht="15" customHeight="1" x14ac:dyDescent="0.15">
      <c r="A27" s="161" t="s">
        <v>76</v>
      </c>
      <c r="B27" s="233"/>
      <c r="C27" s="71" t="s">
        <v>327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1"/>
      <c r="AQ27" s="95" t="s">
        <v>355</v>
      </c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</row>
    <row r="28" spans="1:68" ht="21" customHeight="1" x14ac:dyDescent="0.15">
      <c r="A28" s="234"/>
      <c r="B28" s="235"/>
      <c r="C28" s="252" t="s">
        <v>74</v>
      </c>
      <c r="D28" s="253"/>
      <c r="E28" s="253"/>
      <c r="F28" s="253"/>
      <c r="G28" s="27" t="s">
        <v>77</v>
      </c>
      <c r="H28" s="249" t="s">
        <v>78</v>
      </c>
      <c r="I28" s="249"/>
      <c r="J28" s="250"/>
      <c r="K28" s="251"/>
      <c r="L28" s="251"/>
      <c r="M28" s="251"/>
      <c r="N28" s="251"/>
      <c r="O28" s="251"/>
      <c r="P28" s="29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28"/>
      <c r="AP28" s="1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</row>
    <row r="29" spans="1:68" ht="21" customHeight="1" x14ac:dyDescent="0.15">
      <c r="A29" s="234"/>
      <c r="B29" s="235"/>
      <c r="C29" s="15"/>
      <c r="D29" s="15"/>
      <c r="H29" s="115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20"/>
      <c r="AP29" s="1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</row>
    <row r="30" spans="1:68" ht="21" customHeight="1" x14ac:dyDescent="0.15">
      <c r="A30" s="234"/>
      <c r="B30" s="235"/>
      <c r="C30" s="130" t="s">
        <v>73</v>
      </c>
      <c r="D30" s="131"/>
      <c r="E30" s="131"/>
      <c r="F30" s="131"/>
      <c r="G30" s="23" t="s">
        <v>77</v>
      </c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24"/>
      <c r="AP30" s="1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</row>
    <row r="31" spans="1:68" ht="21" customHeight="1" thickBot="1" x14ac:dyDescent="0.2">
      <c r="A31" s="236"/>
      <c r="B31" s="237"/>
      <c r="C31" s="254" t="s">
        <v>75</v>
      </c>
      <c r="D31" s="224"/>
      <c r="E31" s="224"/>
      <c r="F31" s="224"/>
      <c r="G31" s="21" t="s">
        <v>77</v>
      </c>
      <c r="H31" s="199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38" t="s">
        <v>299</v>
      </c>
      <c r="Y31" s="239"/>
      <c r="Z31" s="228" t="s">
        <v>79</v>
      </c>
      <c r="AA31" s="224"/>
      <c r="AB31" s="224"/>
      <c r="AC31" s="224"/>
      <c r="AD31" s="21" t="s">
        <v>77</v>
      </c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2"/>
      <c r="AP31" s="1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</row>
    <row r="32" spans="1:68" ht="15" customHeight="1" x14ac:dyDescent="0.15">
      <c r="A32" s="161" t="s">
        <v>80</v>
      </c>
      <c r="B32" s="162"/>
      <c r="C32" s="39" t="s">
        <v>139</v>
      </c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1"/>
      <c r="V32" s="31"/>
      <c r="W32" s="32"/>
      <c r="X32" s="32"/>
      <c r="Y32" s="32"/>
      <c r="Z32" s="33"/>
      <c r="AA32" s="34"/>
      <c r="AB32" s="34"/>
      <c r="AC32" s="34"/>
      <c r="AD32" s="16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19"/>
      <c r="AP32" s="1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</row>
    <row r="33" spans="1:64" ht="21" customHeight="1" x14ac:dyDescent="0.15">
      <c r="A33" s="163"/>
      <c r="B33" s="164"/>
      <c r="C33" s="252" t="s">
        <v>74</v>
      </c>
      <c r="D33" s="253"/>
      <c r="E33" s="253"/>
      <c r="F33" s="253"/>
      <c r="G33" s="27" t="s">
        <v>77</v>
      </c>
      <c r="H33" s="249" t="s">
        <v>78</v>
      </c>
      <c r="I33" s="249"/>
      <c r="J33" s="250"/>
      <c r="K33" s="251"/>
      <c r="L33" s="251"/>
      <c r="M33" s="251"/>
      <c r="N33" s="251"/>
      <c r="O33" s="251"/>
      <c r="P33" s="2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28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</row>
    <row r="34" spans="1:64" ht="21" customHeight="1" x14ac:dyDescent="0.15">
      <c r="A34" s="163"/>
      <c r="B34" s="164"/>
      <c r="C34" s="15"/>
      <c r="D34" s="15"/>
      <c r="H34" s="115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20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</row>
    <row r="35" spans="1:64" ht="21" customHeight="1" x14ac:dyDescent="0.15">
      <c r="A35" s="163"/>
      <c r="B35" s="164"/>
      <c r="C35" s="171" t="s">
        <v>73</v>
      </c>
      <c r="D35" s="131"/>
      <c r="E35" s="131"/>
      <c r="F35" s="131"/>
      <c r="G35" s="23" t="s">
        <v>77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24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</row>
    <row r="36" spans="1:64" ht="21" customHeight="1" thickBot="1" x14ac:dyDescent="0.2">
      <c r="A36" s="165"/>
      <c r="B36" s="166"/>
      <c r="C36" s="223" t="s">
        <v>75</v>
      </c>
      <c r="D36" s="224"/>
      <c r="E36" s="224"/>
      <c r="F36" s="224"/>
      <c r="G36" s="21" t="s">
        <v>77</v>
      </c>
      <c r="H36" s="199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38" t="s">
        <v>299</v>
      </c>
      <c r="Y36" s="239"/>
      <c r="Z36" s="228" t="s">
        <v>79</v>
      </c>
      <c r="AA36" s="224"/>
      <c r="AB36" s="224"/>
      <c r="AC36" s="224"/>
      <c r="AD36" s="21" t="s">
        <v>77</v>
      </c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2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</row>
    <row r="37" spans="1:64" ht="7.5" customHeight="1" thickBot="1" x14ac:dyDescent="0.2"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</row>
    <row r="38" spans="1:64" ht="21" customHeight="1" x14ac:dyDescent="0.15">
      <c r="A38" s="161" t="s">
        <v>82</v>
      </c>
      <c r="B38" s="162"/>
      <c r="C38" s="244" t="s">
        <v>74</v>
      </c>
      <c r="D38" s="245"/>
      <c r="E38" s="245"/>
      <c r="F38" s="245"/>
      <c r="G38" s="16" t="s">
        <v>77</v>
      </c>
      <c r="H38" s="246" t="s">
        <v>78</v>
      </c>
      <c r="I38" s="246"/>
      <c r="J38" s="247" t="str">
        <f>IF(J33="","",J33)</f>
        <v/>
      </c>
      <c r="K38" s="248"/>
      <c r="L38" s="248"/>
      <c r="M38" s="248"/>
      <c r="N38" s="248"/>
      <c r="O38" s="248"/>
      <c r="P38" s="17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9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</row>
    <row r="39" spans="1:64" ht="21" customHeight="1" x14ac:dyDescent="0.15">
      <c r="A39" s="163"/>
      <c r="B39" s="164"/>
      <c r="C39" s="15"/>
      <c r="D39" s="15"/>
      <c r="H39" s="115" t="str">
        <f>IF(H34="","",H34)</f>
        <v/>
      </c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20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</row>
    <row r="40" spans="1:64" ht="21" customHeight="1" x14ac:dyDescent="0.15">
      <c r="A40" s="163"/>
      <c r="B40" s="164"/>
      <c r="C40" s="171" t="s">
        <v>73</v>
      </c>
      <c r="D40" s="131"/>
      <c r="E40" s="131"/>
      <c r="F40" s="131"/>
      <c r="G40" s="23" t="s">
        <v>77</v>
      </c>
      <c r="H40" s="125" t="str">
        <f>IF(H35="","",H35)</f>
        <v/>
      </c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24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</row>
    <row r="41" spans="1:64" ht="21" customHeight="1" x14ac:dyDescent="0.15">
      <c r="A41" s="163"/>
      <c r="B41" s="164"/>
      <c r="C41" s="171" t="s">
        <v>107</v>
      </c>
      <c r="D41" s="131"/>
      <c r="E41" s="131"/>
      <c r="F41" s="131"/>
      <c r="G41" s="243"/>
      <c r="H41" s="25" t="s">
        <v>77</v>
      </c>
      <c r="I41" s="242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0" t="s">
        <v>299</v>
      </c>
      <c r="Y41" s="241"/>
      <c r="Z41" s="255" t="s">
        <v>79</v>
      </c>
      <c r="AA41" s="256"/>
      <c r="AB41" s="256"/>
      <c r="AC41" s="256"/>
      <c r="AD41" s="25" t="s">
        <v>77</v>
      </c>
      <c r="AE41" s="170" t="str">
        <f>IF(AE36="","",AE36)</f>
        <v/>
      </c>
      <c r="AF41" s="170"/>
      <c r="AG41" s="170"/>
      <c r="AH41" s="170"/>
      <c r="AI41" s="170"/>
      <c r="AJ41" s="170"/>
      <c r="AK41" s="170"/>
      <c r="AL41" s="170"/>
      <c r="AM41" s="170"/>
      <c r="AN41" s="170"/>
      <c r="AO41" s="26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</row>
    <row r="42" spans="1:64" ht="21" customHeight="1" thickBot="1" x14ac:dyDescent="0.2">
      <c r="A42" s="165"/>
      <c r="B42" s="166"/>
      <c r="C42" s="223" t="s">
        <v>81</v>
      </c>
      <c r="D42" s="224"/>
      <c r="E42" s="224"/>
      <c r="F42" s="224"/>
      <c r="G42" s="200"/>
      <c r="H42" s="200"/>
      <c r="I42" s="200"/>
      <c r="J42" s="21" t="s">
        <v>77</v>
      </c>
      <c r="K42" s="199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2"/>
      <c r="AQ42" s="96" t="s">
        <v>314</v>
      </c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72"/>
    </row>
    <row r="43" spans="1:64" ht="21" customHeight="1" x14ac:dyDescent="0.15">
      <c r="A43" s="161" t="s">
        <v>83</v>
      </c>
      <c r="B43" s="162"/>
      <c r="C43" s="244" t="s">
        <v>74</v>
      </c>
      <c r="D43" s="245"/>
      <c r="E43" s="245"/>
      <c r="F43" s="245"/>
      <c r="G43" s="16" t="s">
        <v>77</v>
      </c>
      <c r="H43" s="246" t="s">
        <v>78</v>
      </c>
      <c r="I43" s="246"/>
      <c r="J43" s="247"/>
      <c r="K43" s="248"/>
      <c r="L43" s="248"/>
      <c r="M43" s="248"/>
      <c r="N43" s="248"/>
      <c r="O43" s="248"/>
      <c r="P43" s="17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9"/>
      <c r="AQ43" s="97" t="s">
        <v>312</v>
      </c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72"/>
    </row>
    <row r="44" spans="1:64" ht="21" customHeight="1" x14ac:dyDescent="0.15">
      <c r="A44" s="163"/>
      <c r="B44" s="164"/>
      <c r="C44" s="15"/>
      <c r="D44" s="15"/>
      <c r="H44" s="115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20"/>
      <c r="AQ44" s="75" t="s">
        <v>316</v>
      </c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</row>
    <row r="45" spans="1:64" ht="21" customHeight="1" x14ac:dyDescent="0.15">
      <c r="A45" s="163"/>
      <c r="B45" s="164"/>
      <c r="C45" s="171" t="s">
        <v>73</v>
      </c>
      <c r="D45" s="131"/>
      <c r="E45" s="131"/>
      <c r="F45" s="131"/>
      <c r="G45" s="23" t="s">
        <v>77</v>
      </c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24"/>
      <c r="AQ45" s="126" t="s">
        <v>315</v>
      </c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</row>
    <row r="46" spans="1:64" ht="21" customHeight="1" x14ac:dyDescent="0.15">
      <c r="A46" s="163"/>
      <c r="B46" s="164"/>
      <c r="C46" s="262" t="s">
        <v>107</v>
      </c>
      <c r="D46" s="256"/>
      <c r="E46" s="256"/>
      <c r="F46" s="256"/>
      <c r="G46" s="263"/>
      <c r="H46" s="25" t="s">
        <v>77</v>
      </c>
      <c r="I46" s="242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0" t="s">
        <v>299</v>
      </c>
      <c r="Y46" s="241"/>
      <c r="Z46" s="255" t="s">
        <v>79</v>
      </c>
      <c r="AA46" s="256"/>
      <c r="AB46" s="256"/>
      <c r="AC46" s="256"/>
      <c r="AD46" s="25" t="s">
        <v>77</v>
      </c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26"/>
      <c r="AQ46" s="97" t="s">
        <v>323</v>
      </c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</row>
    <row r="47" spans="1:64" ht="21" customHeight="1" thickBot="1" x14ac:dyDescent="0.2">
      <c r="A47" s="264"/>
      <c r="B47" s="265"/>
      <c r="C47" s="223" t="s">
        <v>81</v>
      </c>
      <c r="D47" s="224"/>
      <c r="E47" s="224"/>
      <c r="F47" s="224"/>
      <c r="G47" s="200"/>
      <c r="H47" s="200"/>
      <c r="I47" s="200"/>
      <c r="J47" s="21" t="s">
        <v>77</v>
      </c>
      <c r="K47" s="199" t="str">
        <f>IF(K42="","",K42)</f>
        <v/>
      </c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2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</row>
    <row r="48" spans="1:64" x14ac:dyDescent="0.15"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</row>
    <row r="49" spans="1:41" ht="21.75" customHeight="1" x14ac:dyDescent="0.15">
      <c r="A49" s="266" t="s">
        <v>86</v>
      </c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</row>
    <row r="50" spans="1:41" ht="23.25" customHeight="1" x14ac:dyDescent="0.3">
      <c r="B50" s="40" t="s">
        <v>84</v>
      </c>
      <c r="Q50" s="92" t="s">
        <v>352</v>
      </c>
    </row>
    <row r="51" spans="1:41" ht="11.25" customHeight="1" x14ac:dyDescent="0.15">
      <c r="B51" s="260" t="s">
        <v>85</v>
      </c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P51" s="258" t="s">
        <v>351</v>
      </c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</row>
    <row r="52" spans="1:41" ht="11.25" customHeight="1" x14ac:dyDescent="0.15"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</row>
    <row r="53" spans="1:41" ht="11.25" customHeight="1" x14ac:dyDescent="0.15"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P53" s="259" t="s">
        <v>308</v>
      </c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  <c r="AE53" s="259"/>
      <c r="AF53" s="259"/>
      <c r="AG53" s="259"/>
      <c r="AH53" s="259"/>
      <c r="AI53" s="259"/>
      <c r="AJ53" s="259"/>
      <c r="AK53" s="259"/>
      <c r="AL53" s="259"/>
      <c r="AM53" s="259"/>
    </row>
    <row r="54" spans="1:41" ht="11.25" customHeight="1" x14ac:dyDescent="0.15"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59"/>
      <c r="AA54" s="259"/>
      <c r="AB54" s="259"/>
      <c r="AC54" s="259"/>
      <c r="AD54" s="259"/>
      <c r="AE54" s="259"/>
      <c r="AF54" s="259"/>
      <c r="AG54" s="259"/>
      <c r="AH54" s="259"/>
      <c r="AI54" s="259"/>
      <c r="AJ54" s="259"/>
      <c r="AK54" s="259"/>
      <c r="AL54" s="259"/>
      <c r="AM54" s="259"/>
    </row>
  </sheetData>
  <mergeCells count="132">
    <mergeCell ref="AE31:AN31"/>
    <mergeCell ref="Z31:AC31"/>
    <mergeCell ref="H34:AN34"/>
    <mergeCell ref="C35:F35"/>
    <mergeCell ref="H35:AN35"/>
    <mergeCell ref="P51:AM52"/>
    <mergeCell ref="P53:AM54"/>
    <mergeCell ref="B51:M54"/>
    <mergeCell ref="C43:F43"/>
    <mergeCell ref="H43:I43"/>
    <mergeCell ref="J43:O43"/>
    <mergeCell ref="H44:AN44"/>
    <mergeCell ref="C45:F45"/>
    <mergeCell ref="H45:AN45"/>
    <mergeCell ref="Z46:AC46"/>
    <mergeCell ref="AE46:AN46"/>
    <mergeCell ref="C46:G46"/>
    <mergeCell ref="C47:I47"/>
    <mergeCell ref="K47:AN47"/>
    <mergeCell ref="A43:B47"/>
    <mergeCell ref="A49:AO49"/>
    <mergeCell ref="X46:Y46"/>
    <mergeCell ref="I46:W46"/>
    <mergeCell ref="AE36:AN36"/>
    <mergeCell ref="A27:B31"/>
    <mergeCell ref="X36:Y36"/>
    <mergeCell ref="H36:W36"/>
    <mergeCell ref="X41:Y41"/>
    <mergeCell ref="I41:W41"/>
    <mergeCell ref="A38:B42"/>
    <mergeCell ref="C38:F38"/>
    <mergeCell ref="H38:I38"/>
    <mergeCell ref="J38:O38"/>
    <mergeCell ref="H28:I28"/>
    <mergeCell ref="J28:O28"/>
    <mergeCell ref="C28:F28"/>
    <mergeCell ref="J33:O33"/>
    <mergeCell ref="H40:AN40"/>
    <mergeCell ref="K42:AN42"/>
    <mergeCell ref="C42:I42"/>
    <mergeCell ref="C31:F31"/>
    <mergeCell ref="C33:F33"/>
    <mergeCell ref="H33:I33"/>
    <mergeCell ref="C41:G41"/>
    <mergeCell ref="Z41:AC41"/>
    <mergeCell ref="H39:AN39"/>
    <mergeCell ref="X31:Y31"/>
    <mergeCell ref="H31:W31"/>
    <mergeCell ref="A32:B36"/>
    <mergeCell ref="A1:AO1"/>
    <mergeCell ref="AN10:AO10"/>
    <mergeCell ref="AA18:AC18"/>
    <mergeCell ref="AA17:AC17"/>
    <mergeCell ref="AA14:AC14"/>
    <mergeCell ref="A14:E14"/>
    <mergeCell ref="AA16:AC16"/>
    <mergeCell ref="AA15:AC15"/>
    <mergeCell ref="AI15:AM15"/>
    <mergeCell ref="AI16:AM16"/>
    <mergeCell ref="AI17:AM17"/>
    <mergeCell ref="A15:E15"/>
    <mergeCell ref="A16:E16"/>
    <mergeCell ref="Y10:AF10"/>
    <mergeCell ref="AG10:AM10"/>
    <mergeCell ref="AI14:AO14"/>
    <mergeCell ref="AN15:AO15"/>
    <mergeCell ref="AN16:AO16"/>
    <mergeCell ref="C36:F36"/>
    <mergeCell ref="B3:E3"/>
    <mergeCell ref="Z36:AC36"/>
    <mergeCell ref="B5:E5"/>
    <mergeCell ref="A10:J10"/>
    <mergeCell ref="A17:E17"/>
    <mergeCell ref="AI18:AM18"/>
    <mergeCell ref="C18:E18"/>
    <mergeCell ref="AJ12:AN12"/>
    <mergeCell ref="A12:D12"/>
    <mergeCell ref="J12:K12"/>
    <mergeCell ref="F14:Z14"/>
    <mergeCell ref="M12:N12"/>
    <mergeCell ref="Q12:T12"/>
    <mergeCell ref="Z12:AA12"/>
    <mergeCell ref="AD16:AH16"/>
    <mergeCell ref="AD15:AH15"/>
    <mergeCell ref="AC12:AD12"/>
    <mergeCell ref="AG12:AH12"/>
    <mergeCell ref="F12:H12"/>
    <mergeCell ref="U12:X12"/>
    <mergeCell ref="AD14:AH14"/>
    <mergeCell ref="F15:Z15"/>
    <mergeCell ref="F16:Z16"/>
    <mergeCell ref="AN17:AO17"/>
    <mergeCell ref="AN18:AO18"/>
    <mergeCell ref="AD17:AH17"/>
    <mergeCell ref="K10:L10"/>
    <mergeCell ref="H29:AN29"/>
    <mergeCell ref="F17:Z17"/>
    <mergeCell ref="F18:Z18"/>
    <mergeCell ref="H30:AN30"/>
    <mergeCell ref="AQ45:BK45"/>
    <mergeCell ref="AQ46:BK46"/>
    <mergeCell ref="AQ47:BK47"/>
    <mergeCell ref="AQ48:BK48"/>
    <mergeCell ref="C30:F30"/>
    <mergeCell ref="F21:AH21"/>
    <mergeCell ref="AI25:AM25"/>
    <mergeCell ref="AN25:AO25"/>
    <mergeCell ref="A25:AH25"/>
    <mergeCell ref="B24:AN24"/>
    <mergeCell ref="F20:AO20"/>
    <mergeCell ref="G22:AN22"/>
    <mergeCell ref="F19:V19"/>
    <mergeCell ref="X19:AN19"/>
    <mergeCell ref="C19:E19"/>
    <mergeCell ref="C20:E22"/>
    <mergeCell ref="A18:B22"/>
    <mergeCell ref="AD18:AH18"/>
    <mergeCell ref="AE41:AN41"/>
    <mergeCell ref="C40:F40"/>
    <mergeCell ref="AR3:BM5"/>
    <mergeCell ref="AQ18:BM19"/>
    <mergeCell ref="AQ27:BK41"/>
    <mergeCell ref="AQ42:BK42"/>
    <mergeCell ref="AQ43:BK43"/>
    <mergeCell ref="AQ22:BM22"/>
    <mergeCell ref="AQ25:BM25"/>
    <mergeCell ref="AS8:BL12"/>
    <mergeCell ref="AS13:BL15"/>
    <mergeCell ref="AQ16:BP16"/>
    <mergeCell ref="AQ17:BP17"/>
    <mergeCell ref="AQ20:BP20"/>
    <mergeCell ref="AQ21:BP21"/>
  </mergeCells>
  <phoneticPr fontId="1"/>
  <conditionalFormatting sqref="W19:X19">
    <cfRule type="cellIs" dxfId="1" priority="6" operator="equal">
      <formula>"ここにご希望内容をご入力ください"</formula>
    </cfRule>
    <cfRule type="cellIs" dxfId="0" priority="7" operator="equal">
      <formula>"ここに『○周年』とご入力下さい"</formula>
    </cfRule>
  </conditionalFormatting>
  <dataValidations count="6">
    <dataValidation type="list" allowBlank="1" showInputMessage="1" showErrorMessage="1" sqref="A15:A16" xr:uid="{00000000-0002-0000-0000-000000000000}">
      <formula1>商品カテゴリ</formula1>
    </dataValidation>
    <dataValidation type="list" allowBlank="1" showInputMessage="1" showErrorMessage="1" sqref="AJ12:AN12" xr:uid="{00000000-0002-0000-0000-000001000000}">
      <formula1>時間</formula1>
    </dataValidation>
    <dataValidation type="list" allowBlank="1" showInputMessage="1" showErrorMessage="1" sqref="F18:Z18" xr:uid="{00000000-0002-0000-0000-000002000000}">
      <formula1>札</formula1>
    </dataValidation>
    <dataValidation type="list" allowBlank="1" showInputMessage="1" showErrorMessage="1" sqref="F21" xr:uid="{00000000-0002-0000-0000-000003000000}">
      <formula1>内容</formula1>
    </dataValidation>
    <dataValidation type="list" allowBlank="1" showInputMessage="1" showErrorMessage="1" sqref="F19:V19" xr:uid="{00000000-0002-0000-0000-000004000000}">
      <formula1>INDIRECT(C19)</formula1>
    </dataValidation>
    <dataValidation type="list" allowBlank="1" showInputMessage="1" showErrorMessage="1" sqref="F15:Z16" xr:uid="{00000000-0002-0000-0000-000005000000}">
      <formula1>INDIRECT(A15)</formula1>
    </dataValidation>
  </dataValidations>
  <hyperlinks>
    <hyperlink ref="A1:AO1" r:id="rId1" display="下記ご入力の上、メール（flower@chiyodakenkou.co.jp）宛にファイル添付にて送信願います。" xr:uid="{00000000-0004-0000-0000-000000000000}"/>
  </hyperlinks>
  <printOptions horizontalCentered="1"/>
  <pageMargins left="0.59055118110236227" right="0.39370078740157483" top="0.59055118110236227" bottom="0.19685039370078741" header="0.31496062992125984" footer="0.31496062992125984"/>
  <pageSetup paperSize="9" scale="88" orientation="portrait" blackAndWhite="1"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6000000}">
          <x14:formula1>
            <xm:f>マスタ!$E$2:$E$8</xm:f>
          </x14:formula1>
          <xm:sqref>F12 U12</xm:sqref>
        </x14:dataValidation>
        <x14:dataValidation type="list" allowBlank="1" showInputMessage="1" showErrorMessage="1" xr:uid="{00000000-0002-0000-0000-000007000000}">
          <x14:formula1>
            <xm:f>マスタ!$F$2:$F$13</xm:f>
          </x14:formula1>
          <xm:sqref>J12:K12 Z12:AA12</xm:sqref>
        </x14:dataValidation>
        <x14:dataValidation type="list" allowBlank="1" showInputMessage="1" showErrorMessage="1" xr:uid="{00000000-0002-0000-0000-000009000000}">
          <x14:formula1>
            <xm:f>マスタ!$H$2:$H$8</xm:f>
          </x14:formula1>
          <xm:sqref>AG12:AH12</xm:sqref>
        </x14:dataValidation>
        <x14:dataValidation type="list" allowBlank="1" showInputMessage="1" showErrorMessage="1" xr:uid="{00000000-0002-0000-0000-000008000000}">
          <x14:formula1>
            <xm:f>マスタ!$G$2:$G$32</xm:f>
          </x14:formula1>
          <xm:sqref>M12:N12 AC12:AD12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99CC"/>
  </sheetPr>
  <dimension ref="A5:U177"/>
  <sheetViews>
    <sheetView showGridLines="0" zoomScale="145" zoomScaleNormal="145" zoomScaleSheetLayoutView="145" workbookViewId="0"/>
  </sheetViews>
  <sheetFormatPr defaultRowHeight="14.25" x14ac:dyDescent="0.15"/>
  <cols>
    <col min="1" max="6" width="4.625" style="42" customWidth="1"/>
    <col min="7" max="19" width="4.625" style="43" customWidth="1"/>
    <col min="20" max="20" width="5.375" style="43" customWidth="1"/>
    <col min="21" max="21" width="3.25" style="43" customWidth="1"/>
    <col min="22" max="256" width="9" style="43"/>
    <col min="257" max="275" width="4.625" style="43" customWidth="1"/>
    <col min="276" max="276" width="5.375" style="43" customWidth="1"/>
    <col min="277" max="277" width="3.25" style="43" customWidth="1"/>
    <col min="278" max="512" width="9" style="43"/>
    <col min="513" max="531" width="4.625" style="43" customWidth="1"/>
    <col min="532" max="532" width="5.375" style="43" customWidth="1"/>
    <col min="533" max="533" width="3.25" style="43" customWidth="1"/>
    <col min="534" max="768" width="9" style="43"/>
    <col min="769" max="787" width="4.625" style="43" customWidth="1"/>
    <col min="788" max="788" width="5.375" style="43" customWidth="1"/>
    <col min="789" max="789" width="3.25" style="43" customWidth="1"/>
    <col min="790" max="1024" width="9" style="43"/>
    <col min="1025" max="1043" width="4.625" style="43" customWidth="1"/>
    <col min="1044" max="1044" width="5.375" style="43" customWidth="1"/>
    <col min="1045" max="1045" width="3.25" style="43" customWidth="1"/>
    <col min="1046" max="1280" width="9" style="43"/>
    <col min="1281" max="1299" width="4.625" style="43" customWidth="1"/>
    <col min="1300" max="1300" width="5.375" style="43" customWidth="1"/>
    <col min="1301" max="1301" width="3.25" style="43" customWidth="1"/>
    <col min="1302" max="1536" width="9" style="43"/>
    <col min="1537" max="1555" width="4.625" style="43" customWidth="1"/>
    <col min="1556" max="1556" width="5.375" style="43" customWidth="1"/>
    <col min="1557" max="1557" width="3.25" style="43" customWidth="1"/>
    <col min="1558" max="1792" width="9" style="43"/>
    <col min="1793" max="1811" width="4.625" style="43" customWidth="1"/>
    <col min="1812" max="1812" width="5.375" style="43" customWidth="1"/>
    <col min="1813" max="1813" width="3.25" style="43" customWidth="1"/>
    <col min="1814" max="2048" width="9" style="43"/>
    <col min="2049" max="2067" width="4.625" style="43" customWidth="1"/>
    <col min="2068" max="2068" width="5.375" style="43" customWidth="1"/>
    <col min="2069" max="2069" width="3.25" style="43" customWidth="1"/>
    <col min="2070" max="2304" width="9" style="43"/>
    <col min="2305" max="2323" width="4.625" style="43" customWidth="1"/>
    <col min="2324" max="2324" width="5.375" style="43" customWidth="1"/>
    <col min="2325" max="2325" width="3.25" style="43" customWidth="1"/>
    <col min="2326" max="2560" width="9" style="43"/>
    <col min="2561" max="2579" width="4.625" style="43" customWidth="1"/>
    <col min="2580" max="2580" width="5.375" style="43" customWidth="1"/>
    <col min="2581" max="2581" width="3.25" style="43" customWidth="1"/>
    <col min="2582" max="2816" width="9" style="43"/>
    <col min="2817" max="2835" width="4.625" style="43" customWidth="1"/>
    <col min="2836" max="2836" width="5.375" style="43" customWidth="1"/>
    <col min="2837" max="2837" width="3.25" style="43" customWidth="1"/>
    <col min="2838" max="3072" width="9" style="43"/>
    <col min="3073" max="3091" width="4.625" style="43" customWidth="1"/>
    <col min="3092" max="3092" width="5.375" style="43" customWidth="1"/>
    <col min="3093" max="3093" width="3.25" style="43" customWidth="1"/>
    <col min="3094" max="3328" width="9" style="43"/>
    <col min="3329" max="3347" width="4.625" style="43" customWidth="1"/>
    <col min="3348" max="3348" width="5.375" style="43" customWidth="1"/>
    <col min="3349" max="3349" width="3.25" style="43" customWidth="1"/>
    <col min="3350" max="3584" width="9" style="43"/>
    <col min="3585" max="3603" width="4.625" style="43" customWidth="1"/>
    <col min="3604" max="3604" width="5.375" style="43" customWidth="1"/>
    <col min="3605" max="3605" width="3.25" style="43" customWidth="1"/>
    <col min="3606" max="3840" width="9" style="43"/>
    <col min="3841" max="3859" width="4.625" style="43" customWidth="1"/>
    <col min="3860" max="3860" width="5.375" style="43" customWidth="1"/>
    <col min="3861" max="3861" width="3.25" style="43" customWidth="1"/>
    <col min="3862" max="4096" width="9" style="43"/>
    <col min="4097" max="4115" width="4.625" style="43" customWidth="1"/>
    <col min="4116" max="4116" width="5.375" style="43" customWidth="1"/>
    <col min="4117" max="4117" width="3.25" style="43" customWidth="1"/>
    <col min="4118" max="4352" width="9" style="43"/>
    <col min="4353" max="4371" width="4.625" style="43" customWidth="1"/>
    <col min="4372" max="4372" width="5.375" style="43" customWidth="1"/>
    <col min="4373" max="4373" width="3.25" style="43" customWidth="1"/>
    <col min="4374" max="4608" width="9" style="43"/>
    <col min="4609" max="4627" width="4.625" style="43" customWidth="1"/>
    <col min="4628" max="4628" width="5.375" style="43" customWidth="1"/>
    <col min="4629" max="4629" width="3.25" style="43" customWidth="1"/>
    <col min="4630" max="4864" width="9" style="43"/>
    <col min="4865" max="4883" width="4.625" style="43" customWidth="1"/>
    <col min="4884" max="4884" width="5.375" style="43" customWidth="1"/>
    <col min="4885" max="4885" width="3.25" style="43" customWidth="1"/>
    <col min="4886" max="5120" width="9" style="43"/>
    <col min="5121" max="5139" width="4.625" style="43" customWidth="1"/>
    <col min="5140" max="5140" width="5.375" style="43" customWidth="1"/>
    <col min="5141" max="5141" width="3.25" style="43" customWidth="1"/>
    <col min="5142" max="5376" width="9" style="43"/>
    <col min="5377" max="5395" width="4.625" style="43" customWidth="1"/>
    <col min="5396" max="5396" width="5.375" style="43" customWidth="1"/>
    <col min="5397" max="5397" width="3.25" style="43" customWidth="1"/>
    <col min="5398" max="5632" width="9" style="43"/>
    <col min="5633" max="5651" width="4.625" style="43" customWidth="1"/>
    <col min="5652" max="5652" width="5.375" style="43" customWidth="1"/>
    <col min="5653" max="5653" width="3.25" style="43" customWidth="1"/>
    <col min="5654" max="5888" width="9" style="43"/>
    <col min="5889" max="5907" width="4.625" style="43" customWidth="1"/>
    <col min="5908" max="5908" width="5.375" style="43" customWidth="1"/>
    <col min="5909" max="5909" width="3.25" style="43" customWidth="1"/>
    <col min="5910" max="6144" width="9" style="43"/>
    <col min="6145" max="6163" width="4.625" style="43" customWidth="1"/>
    <col min="6164" max="6164" width="5.375" style="43" customWidth="1"/>
    <col min="6165" max="6165" width="3.25" style="43" customWidth="1"/>
    <col min="6166" max="6400" width="9" style="43"/>
    <col min="6401" max="6419" width="4.625" style="43" customWidth="1"/>
    <col min="6420" max="6420" width="5.375" style="43" customWidth="1"/>
    <col min="6421" max="6421" width="3.25" style="43" customWidth="1"/>
    <col min="6422" max="6656" width="9" style="43"/>
    <col min="6657" max="6675" width="4.625" style="43" customWidth="1"/>
    <col min="6676" max="6676" width="5.375" style="43" customWidth="1"/>
    <col min="6677" max="6677" width="3.25" style="43" customWidth="1"/>
    <col min="6678" max="6912" width="9" style="43"/>
    <col min="6913" max="6931" width="4.625" style="43" customWidth="1"/>
    <col min="6932" max="6932" width="5.375" style="43" customWidth="1"/>
    <col min="6933" max="6933" width="3.25" style="43" customWidth="1"/>
    <col min="6934" max="7168" width="9" style="43"/>
    <col min="7169" max="7187" width="4.625" style="43" customWidth="1"/>
    <col min="7188" max="7188" width="5.375" style="43" customWidth="1"/>
    <col min="7189" max="7189" width="3.25" style="43" customWidth="1"/>
    <col min="7190" max="7424" width="9" style="43"/>
    <col min="7425" max="7443" width="4.625" style="43" customWidth="1"/>
    <col min="7444" max="7444" width="5.375" style="43" customWidth="1"/>
    <col min="7445" max="7445" width="3.25" style="43" customWidth="1"/>
    <col min="7446" max="7680" width="9" style="43"/>
    <col min="7681" max="7699" width="4.625" style="43" customWidth="1"/>
    <col min="7700" max="7700" width="5.375" style="43" customWidth="1"/>
    <col min="7701" max="7701" width="3.25" style="43" customWidth="1"/>
    <col min="7702" max="7936" width="9" style="43"/>
    <col min="7937" max="7955" width="4.625" style="43" customWidth="1"/>
    <col min="7956" max="7956" width="5.375" style="43" customWidth="1"/>
    <col min="7957" max="7957" width="3.25" style="43" customWidth="1"/>
    <col min="7958" max="8192" width="9" style="43"/>
    <col min="8193" max="8211" width="4.625" style="43" customWidth="1"/>
    <col min="8212" max="8212" width="5.375" style="43" customWidth="1"/>
    <col min="8213" max="8213" width="3.25" style="43" customWidth="1"/>
    <col min="8214" max="8448" width="9" style="43"/>
    <col min="8449" max="8467" width="4.625" style="43" customWidth="1"/>
    <col min="8468" max="8468" width="5.375" style="43" customWidth="1"/>
    <col min="8469" max="8469" width="3.25" style="43" customWidth="1"/>
    <col min="8470" max="8704" width="9" style="43"/>
    <col min="8705" max="8723" width="4.625" style="43" customWidth="1"/>
    <col min="8724" max="8724" width="5.375" style="43" customWidth="1"/>
    <col min="8725" max="8725" width="3.25" style="43" customWidth="1"/>
    <col min="8726" max="8960" width="9" style="43"/>
    <col min="8961" max="8979" width="4.625" style="43" customWidth="1"/>
    <col min="8980" max="8980" width="5.375" style="43" customWidth="1"/>
    <col min="8981" max="8981" width="3.25" style="43" customWidth="1"/>
    <col min="8982" max="9216" width="9" style="43"/>
    <col min="9217" max="9235" width="4.625" style="43" customWidth="1"/>
    <col min="9236" max="9236" width="5.375" style="43" customWidth="1"/>
    <col min="9237" max="9237" width="3.25" style="43" customWidth="1"/>
    <col min="9238" max="9472" width="9" style="43"/>
    <col min="9473" max="9491" width="4.625" style="43" customWidth="1"/>
    <col min="9492" max="9492" width="5.375" style="43" customWidth="1"/>
    <col min="9493" max="9493" width="3.25" style="43" customWidth="1"/>
    <col min="9494" max="9728" width="9" style="43"/>
    <col min="9729" max="9747" width="4.625" style="43" customWidth="1"/>
    <col min="9748" max="9748" width="5.375" style="43" customWidth="1"/>
    <col min="9749" max="9749" width="3.25" style="43" customWidth="1"/>
    <col min="9750" max="9984" width="9" style="43"/>
    <col min="9985" max="10003" width="4.625" style="43" customWidth="1"/>
    <col min="10004" max="10004" width="5.375" style="43" customWidth="1"/>
    <col min="10005" max="10005" width="3.25" style="43" customWidth="1"/>
    <col min="10006" max="10240" width="9" style="43"/>
    <col min="10241" max="10259" width="4.625" style="43" customWidth="1"/>
    <col min="10260" max="10260" width="5.375" style="43" customWidth="1"/>
    <col min="10261" max="10261" width="3.25" style="43" customWidth="1"/>
    <col min="10262" max="10496" width="9" style="43"/>
    <col min="10497" max="10515" width="4.625" style="43" customWidth="1"/>
    <col min="10516" max="10516" width="5.375" style="43" customWidth="1"/>
    <col min="10517" max="10517" width="3.25" style="43" customWidth="1"/>
    <col min="10518" max="10752" width="9" style="43"/>
    <col min="10753" max="10771" width="4.625" style="43" customWidth="1"/>
    <col min="10772" max="10772" width="5.375" style="43" customWidth="1"/>
    <col min="10773" max="10773" width="3.25" style="43" customWidth="1"/>
    <col min="10774" max="11008" width="9" style="43"/>
    <col min="11009" max="11027" width="4.625" style="43" customWidth="1"/>
    <col min="11028" max="11028" width="5.375" style="43" customWidth="1"/>
    <col min="11029" max="11029" width="3.25" style="43" customWidth="1"/>
    <col min="11030" max="11264" width="9" style="43"/>
    <col min="11265" max="11283" width="4.625" style="43" customWidth="1"/>
    <col min="11284" max="11284" width="5.375" style="43" customWidth="1"/>
    <col min="11285" max="11285" width="3.25" style="43" customWidth="1"/>
    <col min="11286" max="11520" width="9" style="43"/>
    <col min="11521" max="11539" width="4.625" style="43" customWidth="1"/>
    <col min="11540" max="11540" width="5.375" style="43" customWidth="1"/>
    <col min="11541" max="11541" width="3.25" style="43" customWidth="1"/>
    <col min="11542" max="11776" width="9" style="43"/>
    <col min="11777" max="11795" width="4.625" style="43" customWidth="1"/>
    <col min="11796" max="11796" width="5.375" style="43" customWidth="1"/>
    <col min="11797" max="11797" width="3.25" style="43" customWidth="1"/>
    <col min="11798" max="12032" width="9" style="43"/>
    <col min="12033" max="12051" width="4.625" style="43" customWidth="1"/>
    <col min="12052" max="12052" width="5.375" style="43" customWidth="1"/>
    <col min="12053" max="12053" width="3.25" style="43" customWidth="1"/>
    <col min="12054" max="12288" width="9" style="43"/>
    <col min="12289" max="12307" width="4.625" style="43" customWidth="1"/>
    <col min="12308" max="12308" width="5.375" style="43" customWidth="1"/>
    <col min="12309" max="12309" width="3.25" style="43" customWidth="1"/>
    <col min="12310" max="12544" width="9" style="43"/>
    <col min="12545" max="12563" width="4.625" style="43" customWidth="1"/>
    <col min="12564" max="12564" width="5.375" style="43" customWidth="1"/>
    <col min="12565" max="12565" width="3.25" style="43" customWidth="1"/>
    <col min="12566" max="12800" width="9" style="43"/>
    <col min="12801" max="12819" width="4.625" style="43" customWidth="1"/>
    <col min="12820" max="12820" width="5.375" style="43" customWidth="1"/>
    <col min="12821" max="12821" width="3.25" style="43" customWidth="1"/>
    <col min="12822" max="13056" width="9" style="43"/>
    <col min="13057" max="13075" width="4.625" style="43" customWidth="1"/>
    <col min="13076" max="13076" width="5.375" style="43" customWidth="1"/>
    <col min="13077" max="13077" width="3.25" style="43" customWidth="1"/>
    <col min="13078" max="13312" width="9" style="43"/>
    <col min="13313" max="13331" width="4.625" style="43" customWidth="1"/>
    <col min="13332" max="13332" width="5.375" style="43" customWidth="1"/>
    <col min="13333" max="13333" width="3.25" style="43" customWidth="1"/>
    <col min="13334" max="13568" width="9" style="43"/>
    <col min="13569" max="13587" width="4.625" style="43" customWidth="1"/>
    <col min="13588" max="13588" width="5.375" style="43" customWidth="1"/>
    <col min="13589" max="13589" width="3.25" style="43" customWidth="1"/>
    <col min="13590" max="13824" width="9" style="43"/>
    <col min="13825" max="13843" width="4.625" style="43" customWidth="1"/>
    <col min="13844" max="13844" width="5.375" style="43" customWidth="1"/>
    <col min="13845" max="13845" width="3.25" style="43" customWidth="1"/>
    <col min="13846" max="14080" width="9" style="43"/>
    <col min="14081" max="14099" width="4.625" style="43" customWidth="1"/>
    <col min="14100" max="14100" width="5.375" style="43" customWidth="1"/>
    <col min="14101" max="14101" width="3.25" style="43" customWidth="1"/>
    <col min="14102" max="14336" width="9" style="43"/>
    <col min="14337" max="14355" width="4.625" style="43" customWidth="1"/>
    <col min="14356" max="14356" width="5.375" style="43" customWidth="1"/>
    <col min="14357" max="14357" width="3.25" style="43" customWidth="1"/>
    <col min="14358" max="14592" width="9" style="43"/>
    <col min="14593" max="14611" width="4.625" style="43" customWidth="1"/>
    <col min="14612" max="14612" width="5.375" style="43" customWidth="1"/>
    <col min="14613" max="14613" width="3.25" style="43" customWidth="1"/>
    <col min="14614" max="14848" width="9" style="43"/>
    <col min="14849" max="14867" width="4.625" style="43" customWidth="1"/>
    <col min="14868" max="14868" width="5.375" style="43" customWidth="1"/>
    <col min="14869" max="14869" width="3.25" style="43" customWidth="1"/>
    <col min="14870" max="15104" width="9" style="43"/>
    <col min="15105" max="15123" width="4.625" style="43" customWidth="1"/>
    <col min="15124" max="15124" width="5.375" style="43" customWidth="1"/>
    <col min="15125" max="15125" width="3.25" style="43" customWidth="1"/>
    <col min="15126" max="15360" width="9" style="43"/>
    <col min="15361" max="15379" width="4.625" style="43" customWidth="1"/>
    <col min="15380" max="15380" width="5.375" style="43" customWidth="1"/>
    <col min="15381" max="15381" width="3.25" style="43" customWidth="1"/>
    <col min="15382" max="15616" width="9" style="43"/>
    <col min="15617" max="15635" width="4.625" style="43" customWidth="1"/>
    <col min="15636" max="15636" width="5.375" style="43" customWidth="1"/>
    <col min="15637" max="15637" width="3.25" style="43" customWidth="1"/>
    <col min="15638" max="15872" width="9" style="43"/>
    <col min="15873" max="15891" width="4.625" style="43" customWidth="1"/>
    <col min="15892" max="15892" width="5.375" style="43" customWidth="1"/>
    <col min="15893" max="15893" width="3.25" style="43" customWidth="1"/>
    <col min="15894" max="16128" width="9" style="43"/>
    <col min="16129" max="16147" width="4.625" style="43" customWidth="1"/>
    <col min="16148" max="16148" width="5.375" style="43" customWidth="1"/>
    <col min="16149" max="16149" width="3.25" style="43" customWidth="1"/>
    <col min="16150" max="16384" width="9" style="43"/>
  </cols>
  <sheetData>
    <row r="5" spans="1:20" ht="5.25" customHeight="1" x14ac:dyDescent="0.15"/>
    <row r="6" spans="1:20" ht="14.25" customHeight="1" x14ac:dyDescent="0.15">
      <c r="A6" s="268" t="s">
        <v>179</v>
      </c>
      <c r="B6" s="268"/>
      <c r="C6" s="268"/>
      <c r="D6" s="268"/>
      <c r="E6" s="268"/>
      <c r="F6" s="268"/>
      <c r="G6" s="268"/>
      <c r="H6" s="268"/>
      <c r="I6" s="268"/>
      <c r="J6" s="268"/>
      <c r="K6" s="269" t="s">
        <v>180</v>
      </c>
      <c r="L6" s="269"/>
      <c r="M6" s="269"/>
      <c r="N6" s="269"/>
      <c r="O6" s="269"/>
      <c r="P6" s="269"/>
      <c r="Q6" s="269"/>
      <c r="R6" s="269"/>
      <c r="S6" s="269"/>
      <c r="T6" s="269"/>
    </row>
    <row r="7" spans="1:20" ht="14.25" customHeight="1" x14ac:dyDescent="0.15">
      <c r="B7" s="44"/>
      <c r="C7" s="44"/>
      <c r="D7" s="44"/>
      <c r="E7" s="44"/>
      <c r="F7" s="44"/>
      <c r="G7" s="44"/>
      <c r="H7" s="44"/>
      <c r="I7" s="44"/>
    </row>
    <row r="8" spans="1:20" s="45" customFormat="1" ht="14.25" customHeight="1" x14ac:dyDescent="0.15">
      <c r="B8" s="46"/>
      <c r="C8" s="46"/>
      <c r="D8" s="46"/>
      <c r="E8" s="46"/>
      <c r="F8" s="46"/>
      <c r="P8" s="47"/>
      <c r="Q8" s="47"/>
    </row>
    <row r="9" spans="1:20" ht="14.25" customHeight="1" x14ac:dyDescent="0.15"/>
    <row r="10" spans="1:20" ht="15" customHeight="1" x14ac:dyDescent="0.15">
      <c r="A10" s="43"/>
      <c r="B10" s="43"/>
      <c r="C10" s="43"/>
      <c r="D10" s="43"/>
      <c r="E10" s="43"/>
      <c r="F10" s="43"/>
    </row>
    <row r="11" spans="1:20" ht="5.0999999999999996" customHeight="1" x14ac:dyDescent="0.15"/>
    <row r="12" spans="1:20" ht="14.25" customHeight="1" x14ac:dyDescent="0.15">
      <c r="A12" s="43"/>
      <c r="B12" s="43"/>
      <c r="C12" s="43"/>
      <c r="D12" s="43"/>
      <c r="E12" s="43"/>
      <c r="F12" s="43"/>
    </row>
    <row r="13" spans="1:20" ht="15" customHeight="1" x14ac:dyDescent="0.15">
      <c r="B13" s="43"/>
    </row>
    <row r="14" spans="1:20" ht="14.25" customHeight="1" x14ac:dyDescent="0.15">
      <c r="A14" s="43"/>
      <c r="B14" s="43"/>
      <c r="E14" s="43"/>
      <c r="F14" s="43"/>
    </row>
    <row r="15" spans="1:20" s="48" customFormat="1" ht="14.25" customHeight="1" x14ac:dyDescent="0.15"/>
    <row r="16" spans="1:20" s="48" customFormat="1" ht="14.25" customHeight="1" x14ac:dyDescent="0.15">
      <c r="E16" s="49"/>
      <c r="F16" s="49"/>
      <c r="G16" s="49"/>
      <c r="H16" s="49"/>
      <c r="I16" s="49"/>
      <c r="J16" s="49"/>
      <c r="K16" s="49"/>
    </row>
    <row r="17" spans="1:20" s="48" customFormat="1" ht="15" customHeight="1" x14ac:dyDescent="0.15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</row>
    <row r="18" spans="1:20" s="48" customFormat="1" ht="15" customHeight="1" x14ac:dyDescent="0.15">
      <c r="A18" s="42"/>
      <c r="B18" s="273" t="s">
        <v>289</v>
      </c>
      <c r="C18" s="273"/>
      <c r="D18" s="273"/>
      <c r="E18" s="273"/>
      <c r="F18" s="50" t="s">
        <v>290</v>
      </c>
      <c r="G18" s="50" t="s">
        <v>181</v>
      </c>
      <c r="H18" s="50" t="s">
        <v>182</v>
      </c>
      <c r="I18" s="50"/>
      <c r="J18" s="50"/>
      <c r="K18" s="273" t="s">
        <v>183</v>
      </c>
      <c r="L18" s="273"/>
      <c r="M18" s="273"/>
      <c r="N18" s="273"/>
      <c r="O18" s="273" t="s">
        <v>184</v>
      </c>
      <c r="P18" s="273"/>
      <c r="Q18" s="273"/>
      <c r="R18" s="273"/>
      <c r="S18" s="273"/>
      <c r="T18" s="42"/>
    </row>
    <row r="19" spans="1:20" s="48" customFormat="1" ht="15" customHeight="1" x14ac:dyDescent="0.15">
      <c r="A19" s="42"/>
      <c r="B19" s="42"/>
      <c r="C19" s="42"/>
      <c r="D19" s="42"/>
      <c r="E19" s="42"/>
      <c r="F19" s="43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</row>
    <row r="29" spans="1:20" ht="6" customHeight="1" x14ac:dyDescent="0.15"/>
    <row r="30" spans="1:20" s="48" customFormat="1" ht="15" customHeight="1" x14ac:dyDescent="0.15">
      <c r="A30" s="42"/>
      <c r="B30" s="271" t="s">
        <v>185</v>
      </c>
      <c r="C30" s="271"/>
      <c r="D30" s="271"/>
      <c r="E30" s="271"/>
      <c r="F30" s="51" t="s">
        <v>186</v>
      </c>
      <c r="G30" s="271" t="s">
        <v>187</v>
      </c>
      <c r="H30" s="271"/>
      <c r="I30" s="271"/>
      <c r="J30" s="271"/>
      <c r="K30" s="271" t="s">
        <v>188</v>
      </c>
      <c r="L30" s="271"/>
      <c r="M30" s="271"/>
      <c r="N30" s="271"/>
      <c r="O30" s="271" t="s">
        <v>189</v>
      </c>
      <c r="P30" s="271"/>
      <c r="Q30" s="271"/>
      <c r="R30" s="271"/>
      <c r="S30" s="271"/>
      <c r="T30" s="42"/>
    </row>
    <row r="31" spans="1:20" s="48" customFormat="1" ht="15" customHeight="1" x14ac:dyDescent="0.15">
      <c r="A31" s="42"/>
      <c r="B31" s="42"/>
      <c r="C31" s="42"/>
      <c r="D31" s="42"/>
      <c r="E31" s="42"/>
      <c r="F31" s="43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</row>
    <row r="32" spans="1:20" s="48" customFormat="1" ht="15" customHeight="1" x14ac:dyDescent="0.15">
      <c r="A32" s="42"/>
      <c r="B32" s="42"/>
      <c r="C32" s="42"/>
      <c r="D32" s="42"/>
      <c r="E32" s="42"/>
      <c r="F32" s="43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</row>
    <row r="41" spans="2:10" ht="6" customHeight="1" x14ac:dyDescent="0.15"/>
    <row r="42" spans="2:10" x14ac:dyDescent="0.15">
      <c r="B42" s="271" t="s">
        <v>190</v>
      </c>
      <c r="C42" s="271"/>
      <c r="D42" s="271"/>
      <c r="E42" s="271"/>
      <c r="F42" s="51" t="s">
        <v>191</v>
      </c>
      <c r="G42" s="272" t="s">
        <v>192</v>
      </c>
      <c r="H42" s="272"/>
      <c r="I42" s="272"/>
      <c r="J42" s="272"/>
    </row>
    <row r="43" spans="2:10" x14ac:dyDescent="0.15">
      <c r="F43" s="43"/>
      <c r="G43" s="42"/>
      <c r="H43" s="42"/>
      <c r="I43" s="42"/>
      <c r="J43" s="42"/>
    </row>
    <row r="53" spans="1:20" ht="6" customHeight="1" x14ac:dyDescent="0.15">
      <c r="B53" s="52"/>
      <c r="C53" s="52"/>
      <c r="D53" s="52"/>
      <c r="E53" s="52"/>
      <c r="F53" s="52"/>
      <c r="G53" s="51"/>
      <c r="H53" s="51"/>
      <c r="I53" s="51"/>
      <c r="J53" s="51"/>
      <c r="K53" s="51"/>
      <c r="L53" s="51"/>
      <c r="M53" s="51"/>
      <c r="N53" s="51"/>
    </row>
    <row r="54" spans="1:20" s="48" customFormat="1" ht="15" customHeight="1" x14ac:dyDescent="0.15">
      <c r="A54" s="42"/>
      <c r="B54" s="271" t="s">
        <v>193</v>
      </c>
      <c r="C54" s="271"/>
      <c r="D54" s="271"/>
      <c r="E54" s="271"/>
      <c r="F54" s="272" t="s">
        <v>194</v>
      </c>
      <c r="G54" s="272"/>
      <c r="H54" s="272"/>
      <c r="I54" s="272"/>
      <c r="J54" s="51"/>
      <c r="K54" s="271" t="s">
        <v>195</v>
      </c>
      <c r="L54" s="271"/>
      <c r="M54" s="271"/>
      <c r="N54" s="271"/>
      <c r="O54" s="270"/>
      <c r="P54" s="270"/>
      <c r="Q54" s="270"/>
      <c r="R54" s="270"/>
      <c r="S54" s="42"/>
      <c r="T54" s="42"/>
    </row>
    <row r="64" spans="1:20" ht="6" customHeight="1" x14ac:dyDescent="0.15"/>
    <row r="65" spans="1:20" s="48" customFormat="1" ht="15" customHeight="1" x14ac:dyDescent="0.15">
      <c r="A65" s="42"/>
      <c r="B65" s="272" t="s">
        <v>196</v>
      </c>
      <c r="C65" s="272"/>
      <c r="D65" s="272"/>
      <c r="E65" s="272"/>
      <c r="F65" s="272" t="s">
        <v>197</v>
      </c>
      <c r="G65" s="272"/>
      <c r="H65" s="272"/>
      <c r="I65" s="272"/>
      <c r="J65" s="272" t="s">
        <v>198</v>
      </c>
      <c r="K65" s="272"/>
      <c r="L65" s="272"/>
      <c r="M65" s="272"/>
      <c r="N65" s="272" t="s">
        <v>199</v>
      </c>
      <c r="O65" s="272"/>
      <c r="P65" s="272"/>
      <c r="Q65" s="272"/>
      <c r="R65" s="43"/>
      <c r="S65" s="42"/>
      <c r="T65" s="42"/>
    </row>
    <row r="73" spans="1:20" ht="6" customHeight="1" x14ac:dyDescent="0.15"/>
    <row r="74" spans="1:20" ht="15" customHeight="1" x14ac:dyDescent="0.15">
      <c r="B74" s="272" t="s">
        <v>200</v>
      </c>
      <c r="C74" s="272"/>
      <c r="D74" s="272"/>
      <c r="E74" s="272"/>
      <c r="F74" s="272" t="s">
        <v>201</v>
      </c>
      <c r="G74" s="272"/>
      <c r="H74" s="272"/>
      <c r="I74" s="272"/>
      <c r="J74" s="272" t="s">
        <v>202</v>
      </c>
      <c r="K74" s="272"/>
      <c r="L74" s="272"/>
      <c r="M74" s="272"/>
    </row>
    <row r="75" spans="1:20" ht="9" customHeight="1" x14ac:dyDescent="0.15"/>
    <row r="77" spans="1:20" ht="14.25" customHeight="1" x14ac:dyDescent="0.15">
      <c r="A77" s="268" t="s">
        <v>203</v>
      </c>
      <c r="B77" s="268"/>
      <c r="C77" s="268"/>
      <c r="D77" s="268"/>
      <c r="E77" s="268"/>
      <c r="F77" s="268"/>
      <c r="G77" s="268"/>
      <c r="H77" s="268"/>
      <c r="I77" s="268"/>
      <c r="J77" s="268"/>
      <c r="K77" s="53"/>
      <c r="L77" s="53"/>
      <c r="M77" s="54" t="s">
        <v>180</v>
      </c>
      <c r="N77" s="54"/>
      <c r="O77" s="54"/>
      <c r="P77" s="54"/>
      <c r="Q77" s="54"/>
      <c r="R77" s="54"/>
      <c r="S77" s="54"/>
      <c r="T77" s="53"/>
    </row>
    <row r="79" spans="1:20" ht="16.5" customHeight="1" x14ac:dyDescent="0.15"/>
    <row r="88" spans="2:13" ht="6" customHeight="1" x14ac:dyDescent="0.15"/>
    <row r="89" spans="2:13" ht="14.25" customHeight="1" x14ac:dyDescent="0.15">
      <c r="B89" s="271" t="s">
        <v>284</v>
      </c>
      <c r="C89" s="271"/>
      <c r="D89" s="271"/>
      <c r="E89" s="271"/>
      <c r="F89" s="272" t="s">
        <v>204</v>
      </c>
      <c r="G89" s="272"/>
      <c r="H89" s="272"/>
      <c r="I89" s="272"/>
      <c r="J89" s="272" t="s">
        <v>205</v>
      </c>
      <c r="K89" s="272"/>
      <c r="L89" s="272"/>
      <c r="M89" s="272"/>
    </row>
    <row r="91" spans="2:13" ht="15.75" customHeight="1" x14ac:dyDescent="0.15"/>
    <row r="99" spans="2:14" ht="6" customHeight="1" x14ac:dyDescent="0.15"/>
    <row r="100" spans="2:14" ht="12.75" customHeight="1" x14ac:dyDescent="0.15"/>
    <row r="101" spans="2:14" x14ac:dyDescent="0.15">
      <c r="B101" s="272" t="s">
        <v>206</v>
      </c>
      <c r="C101" s="272"/>
      <c r="D101" s="272"/>
      <c r="E101" s="272"/>
      <c r="F101" s="272" t="s">
        <v>285</v>
      </c>
      <c r="G101" s="272"/>
      <c r="H101" s="272"/>
      <c r="I101" s="272"/>
      <c r="J101" s="271" t="s">
        <v>286</v>
      </c>
      <c r="K101" s="271"/>
      <c r="L101" s="271"/>
      <c r="M101" s="271"/>
      <c r="N101" s="271"/>
    </row>
    <row r="103" spans="2:14" ht="16.5" customHeight="1" x14ac:dyDescent="0.15"/>
    <row r="112" spans="2:14" ht="6" customHeight="1" x14ac:dyDescent="0.15"/>
    <row r="113" spans="2:14" x14ac:dyDescent="0.15">
      <c r="B113" s="271" t="s">
        <v>190</v>
      </c>
      <c r="C113" s="271"/>
      <c r="D113" s="271"/>
      <c r="E113" s="271"/>
      <c r="F113" s="271" t="s">
        <v>192</v>
      </c>
      <c r="G113" s="271"/>
      <c r="H113" s="271"/>
      <c r="I113" s="271"/>
    </row>
    <row r="115" spans="2:14" ht="17.25" customHeight="1" x14ac:dyDescent="0.15"/>
    <row r="124" spans="2:14" ht="6" customHeight="1" x14ac:dyDescent="0.15"/>
    <row r="125" spans="2:14" x14ac:dyDescent="0.15">
      <c r="B125" s="271" t="s">
        <v>193</v>
      </c>
      <c r="C125" s="271"/>
      <c r="D125" s="271"/>
      <c r="E125" s="271"/>
      <c r="F125" s="271" t="s">
        <v>207</v>
      </c>
      <c r="G125" s="271"/>
      <c r="H125" s="271"/>
      <c r="I125" s="271"/>
      <c r="J125" s="271" t="s">
        <v>208</v>
      </c>
      <c r="K125" s="271"/>
      <c r="L125" s="271"/>
      <c r="M125" s="271"/>
      <c r="N125" s="271"/>
    </row>
    <row r="126" spans="2:14" x14ac:dyDescent="0.15">
      <c r="G126" s="42"/>
      <c r="H126" s="42"/>
      <c r="I126" s="42"/>
      <c r="J126" s="42"/>
      <c r="K126" s="42"/>
      <c r="L126" s="42"/>
      <c r="M126" s="42"/>
    </row>
    <row r="127" spans="2:14" ht="18.75" customHeight="1" x14ac:dyDescent="0.15">
      <c r="G127" s="42"/>
      <c r="H127" s="42"/>
      <c r="I127" s="42"/>
      <c r="J127" s="42"/>
      <c r="K127" s="42"/>
      <c r="L127" s="42"/>
      <c r="M127" s="42"/>
    </row>
    <row r="135" spans="1:20" ht="3" customHeight="1" x14ac:dyDescent="0.15"/>
    <row r="136" spans="1:20" s="48" customFormat="1" ht="15" customHeight="1" x14ac:dyDescent="0.15">
      <c r="A136" s="42"/>
      <c r="B136" s="272" t="s">
        <v>196</v>
      </c>
      <c r="C136" s="272"/>
      <c r="D136" s="272"/>
      <c r="E136" s="272"/>
      <c r="F136" s="272" t="s">
        <v>197</v>
      </c>
      <c r="G136" s="272"/>
      <c r="H136" s="272"/>
      <c r="I136" s="272"/>
      <c r="J136" s="272" t="s">
        <v>198</v>
      </c>
      <c r="K136" s="272"/>
      <c r="L136" s="272"/>
      <c r="M136" s="272"/>
      <c r="N136" s="272" t="s">
        <v>209</v>
      </c>
      <c r="O136" s="272"/>
      <c r="P136" s="272"/>
      <c r="Q136" s="272"/>
      <c r="R136" s="43"/>
      <c r="S136" s="42"/>
      <c r="T136" s="42"/>
    </row>
    <row r="144" spans="1:20" ht="3" customHeight="1" x14ac:dyDescent="0.15"/>
    <row r="145" spans="1:20" ht="15" customHeight="1" x14ac:dyDescent="0.15">
      <c r="B145" s="272" t="s">
        <v>200</v>
      </c>
      <c r="C145" s="272"/>
      <c r="D145" s="272"/>
      <c r="E145" s="272"/>
      <c r="F145" s="272" t="s">
        <v>287</v>
      </c>
      <c r="G145" s="272"/>
      <c r="H145" s="272"/>
      <c r="I145" s="272"/>
      <c r="J145" s="272" t="s">
        <v>288</v>
      </c>
      <c r="K145" s="272"/>
      <c r="L145" s="272"/>
      <c r="M145" s="272"/>
    </row>
    <row r="146" spans="1:20" ht="14.25" customHeight="1" x14ac:dyDescent="0.15"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</row>
    <row r="147" spans="1:20" ht="14.25" customHeight="1" x14ac:dyDescent="0.15"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</row>
    <row r="148" spans="1:20" ht="25.5" customHeight="1" x14ac:dyDescent="0.15">
      <c r="A148" s="274" t="s">
        <v>210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</row>
    <row r="149" spans="1:20" s="57" customFormat="1" ht="15" customHeight="1" thickBot="1" x14ac:dyDescent="0.2">
      <c r="A149" s="55" t="s">
        <v>211</v>
      </c>
      <c r="B149" s="56"/>
      <c r="C149" s="56"/>
      <c r="D149" s="56"/>
      <c r="E149" s="56"/>
      <c r="F149" s="56"/>
      <c r="K149" s="275" t="s">
        <v>212</v>
      </c>
      <c r="L149" s="275"/>
      <c r="M149" s="275"/>
      <c r="N149" s="275"/>
      <c r="O149" s="275"/>
      <c r="P149" s="275"/>
      <c r="Q149" s="275"/>
      <c r="R149" s="275"/>
      <c r="S149" s="275"/>
      <c r="T149" s="275"/>
    </row>
    <row r="150" spans="1:20" ht="24.95" customHeight="1" thickTop="1" thickBot="1" x14ac:dyDescent="0.2">
      <c r="A150" s="276" t="s">
        <v>213</v>
      </c>
      <c r="B150" s="276"/>
      <c r="C150" s="276" t="s">
        <v>214</v>
      </c>
      <c r="D150" s="276"/>
      <c r="E150" s="276" t="s">
        <v>215</v>
      </c>
      <c r="F150" s="276"/>
      <c r="G150" s="276" t="s">
        <v>216</v>
      </c>
      <c r="H150" s="276"/>
      <c r="I150" s="276" t="s">
        <v>217</v>
      </c>
      <c r="J150" s="276"/>
      <c r="K150" s="276" t="s">
        <v>218</v>
      </c>
      <c r="L150" s="276"/>
      <c r="M150" s="276" t="s">
        <v>219</v>
      </c>
      <c r="N150" s="276"/>
      <c r="O150" s="276" t="s">
        <v>220</v>
      </c>
      <c r="P150" s="276"/>
      <c r="Q150" s="276" t="s">
        <v>221</v>
      </c>
      <c r="R150" s="276"/>
      <c r="S150" s="277" t="s">
        <v>222</v>
      </c>
      <c r="T150" s="277"/>
    </row>
    <row r="151" spans="1:20" ht="24.95" customHeight="1" thickTop="1" thickBot="1" x14ac:dyDescent="0.2">
      <c r="A151" s="276" t="s">
        <v>223</v>
      </c>
      <c r="B151" s="276"/>
      <c r="C151" s="276" t="s">
        <v>224</v>
      </c>
      <c r="D151" s="276"/>
      <c r="E151" s="276" t="s">
        <v>225</v>
      </c>
      <c r="F151" s="276"/>
      <c r="G151" s="276" t="s">
        <v>226</v>
      </c>
      <c r="H151" s="276"/>
      <c r="I151" s="276" t="s">
        <v>227</v>
      </c>
      <c r="J151" s="276"/>
      <c r="K151" s="276" t="s">
        <v>228</v>
      </c>
      <c r="L151" s="276"/>
      <c r="M151" s="276" t="s">
        <v>229</v>
      </c>
      <c r="N151" s="276"/>
      <c r="O151" s="276" t="s">
        <v>230</v>
      </c>
      <c r="P151" s="276"/>
      <c r="Q151" s="276" t="s">
        <v>231</v>
      </c>
      <c r="R151" s="276"/>
      <c r="S151" s="276" t="s">
        <v>232</v>
      </c>
      <c r="T151" s="276"/>
    </row>
    <row r="152" spans="1:20" ht="24.95" customHeight="1" thickTop="1" thickBot="1" x14ac:dyDescent="0.2">
      <c r="A152" s="276" t="s">
        <v>233</v>
      </c>
      <c r="B152" s="276"/>
      <c r="C152" s="276" t="s">
        <v>234</v>
      </c>
      <c r="D152" s="276"/>
      <c r="E152" s="276" t="s">
        <v>235</v>
      </c>
      <c r="F152" s="276"/>
      <c r="G152" s="276" t="s">
        <v>236</v>
      </c>
      <c r="H152" s="276"/>
      <c r="I152" s="276" t="s">
        <v>237</v>
      </c>
      <c r="J152" s="276"/>
      <c r="K152" s="276" t="s">
        <v>238</v>
      </c>
      <c r="L152" s="276"/>
      <c r="M152" s="276" t="s">
        <v>239</v>
      </c>
      <c r="N152" s="276"/>
      <c r="O152" s="276" t="s">
        <v>240</v>
      </c>
      <c r="P152" s="276"/>
      <c r="Q152" s="276" t="s">
        <v>241</v>
      </c>
      <c r="R152" s="276"/>
      <c r="S152" s="276" t="s">
        <v>242</v>
      </c>
      <c r="T152" s="276"/>
    </row>
    <row r="153" spans="1:20" ht="24.95" customHeight="1" thickTop="1" thickBot="1" x14ac:dyDescent="0.2">
      <c r="A153" s="276" t="s">
        <v>243</v>
      </c>
      <c r="B153" s="276"/>
      <c r="C153" s="276" t="s">
        <v>244</v>
      </c>
      <c r="D153" s="276"/>
      <c r="E153" s="276" t="s">
        <v>245</v>
      </c>
      <c r="F153" s="276"/>
      <c r="G153" s="276" t="s">
        <v>246</v>
      </c>
      <c r="H153" s="276"/>
      <c r="I153" s="276" t="s">
        <v>247</v>
      </c>
      <c r="J153" s="276"/>
      <c r="K153" s="276" t="s">
        <v>248</v>
      </c>
      <c r="L153" s="276"/>
      <c r="M153" s="276" t="s">
        <v>249</v>
      </c>
      <c r="N153" s="276"/>
      <c r="O153" s="276" t="s">
        <v>250</v>
      </c>
      <c r="P153" s="276"/>
      <c r="Q153" s="276" t="s">
        <v>251</v>
      </c>
      <c r="R153" s="276"/>
      <c r="S153" s="276" t="s">
        <v>252</v>
      </c>
      <c r="T153" s="276"/>
    </row>
    <row r="154" spans="1:20" ht="24.95" customHeight="1" thickTop="1" thickBot="1" x14ac:dyDescent="0.2">
      <c r="A154" s="276" t="s">
        <v>253</v>
      </c>
      <c r="B154" s="276"/>
      <c r="C154" s="276" t="s">
        <v>254</v>
      </c>
      <c r="D154" s="276"/>
      <c r="E154" s="276" t="s">
        <v>255</v>
      </c>
      <c r="F154" s="276"/>
      <c r="G154" s="276" t="s">
        <v>256</v>
      </c>
      <c r="H154" s="276"/>
      <c r="I154" s="276" t="s">
        <v>257</v>
      </c>
      <c r="J154" s="276"/>
      <c r="K154" s="276" t="s">
        <v>258</v>
      </c>
      <c r="L154" s="276"/>
      <c r="M154" s="276" t="s">
        <v>259</v>
      </c>
      <c r="N154" s="276"/>
      <c r="O154" s="276" t="s">
        <v>260</v>
      </c>
      <c r="P154" s="276"/>
      <c r="Q154" s="276" t="s">
        <v>261</v>
      </c>
      <c r="R154" s="276"/>
      <c r="S154" s="276" t="s">
        <v>262</v>
      </c>
      <c r="T154" s="276"/>
    </row>
    <row r="155" spans="1:20" ht="24.95" customHeight="1" thickTop="1" thickBot="1" x14ac:dyDescent="0.2">
      <c r="A155" s="276" t="s">
        <v>263</v>
      </c>
      <c r="B155" s="276"/>
      <c r="C155" s="276" t="s">
        <v>264</v>
      </c>
      <c r="D155" s="276"/>
      <c r="E155" s="276" t="s">
        <v>265</v>
      </c>
      <c r="F155" s="276"/>
      <c r="G155" s="276" t="s">
        <v>266</v>
      </c>
      <c r="H155" s="276"/>
      <c r="I155" s="276" t="s">
        <v>267</v>
      </c>
      <c r="J155" s="276"/>
      <c r="K155" s="276" t="s">
        <v>268</v>
      </c>
      <c r="L155" s="276"/>
      <c r="M155" s="276" t="s">
        <v>269</v>
      </c>
      <c r="N155" s="276"/>
      <c r="P155" s="278" t="s">
        <v>270</v>
      </c>
      <c r="Q155" s="278"/>
      <c r="R155" s="278"/>
      <c r="S155" s="278"/>
      <c r="T155" s="278"/>
    </row>
    <row r="156" spans="1:20" ht="15" customHeight="1" thickTop="1" x14ac:dyDescent="0.15">
      <c r="P156" s="279"/>
      <c r="Q156" s="279"/>
      <c r="R156" s="279"/>
      <c r="S156" s="279"/>
      <c r="T156" s="279"/>
    </row>
    <row r="157" spans="1:20" s="60" customFormat="1" ht="15" customHeight="1" x14ac:dyDescent="0.15">
      <c r="A157" s="58" t="s">
        <v>271</v>
      </c>
      <c r="B157" s="59"/>
      <c r="C157" s="59"/>
      <c r="D157" s="59"/>
      <c r="E157" s="59"/>
      <c r="F157" s="59"/>
    </row>
    <row r="158" spans="1:20" s="60" customFormat="1" ht="15" customHeight="1" x14ac:dyDescent="0.15">
      <c r="A158" s="55" t="s">
        <v>272</v>
      </c>
      <c r="B158" s="59"/>
      <c r="C158" s="59"/>
      <c r="D158" s="59"/>
      <c r="E158" s="59"/>
      <c r="F158" s="59"/>
    </row>
    <row r="159" spans="1:20" s="61" customFormat="1" ht="15" customHeight="1" x14ac:dyDescent="0.15">
      <c r="A159" s="55" t="s">
        <v>273</v>
      </c>
      <c r="N159" s="59"/>
      <c r="O159" s="59"/>
      <c r="P159" s="59"/>
      <c r="Q159" s="59"/>
      <c r="R159" s="59"/>
      <c r="S159" s="59"/>
      <c r="T159" s="59"/>
    </row>
    <row r="160" spans="1:20" s="61" customFormat="1" ht="15" customHeight="1" x14ac:dyDescent="0.15">
      <c r="A160" s="55" t="s">
        <v>274</v>
      </c>
      <c r="N160" s="59"/>
      <c r="O160" s="59"/>
      <c r="P160" s="59"/>
      <c r="Q160" s="59"/>
      <c r="R160" s="59"/>
      <c r="S160" s="59"/>
      <c r="T160" s="59"/>
    </row>
    <row r="161" spans="1:21" s="60" customFormat="1" ht="15" customHeight="1" x14ac:dyDescent="0.15">
      <c r="A161" s="55" t="s">
        <v>275</v>
      </c>
      <c r="B161" s="59"/>
      <c r="C161" s="59"/>
      <c r="D161" s="59"/>
      <c r="E161" s="59"/>
      <c r="F161" s="59"/>
    </row>
    <row r="162" spans="1:21" s="60" customFormat="1" ht="15" customHeight="1" x14ac:dyDescent="0.15">
      <c r="A162" s="55" t="s">
        <v>276</v>
      </c>
      <c r="B162" s="59"/>
      <c r="C162" s="59"/>
      <c r="D162" s="59"/>
      <c r="E162" s="59"/>
      <c r="F162" s="59"/>
    </row>
    <row r="163" spans="1:21" s="60" customFormat="1" ht="15" customHeight="1" x14ac:dyDescent="0.15">
      <c r="A163" s="55" t="s">
        <v>277</v>
      </c>
      <c r="B163" s="59"/>
      <c r="C163" s="59"/>
      <c r="D163" s="59"/>
      <c r="E163" s="59"/>
      <c r="F163" s="59"/>
    </row>
    <row r="164" spans="1:21" s="61" customFormat="1" ht="15" customHeight="1" x14ac:dyDescent="0.15">
      <c r="A164" s="55" t="s">
        <v>278</v>
      </c>
    </row>
    <row r="165" spans="1:21" s="61" customFormat="1" ht="15" customHeight="1" x14ac:dyDescent="0.15">
      <c r="A165" s="55" t="s">
        <v>279</v>
      </c>
      <c r="O165" s="62"/>
    </row>
    <row r="166" spans="1:21" s="61" customFormat="1" ht="15" customHeight="1" x14ac:dyDescent="0.15">
      <c r="A166" s="280" t="s">
        <v>280</v>
      </c>
      <c r="B166" s="280"/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280"/>
      <c r="Q166" s="280"/>
      <c r="R166" s="280"/>
      <c r="S166" s="280"/>
    </row>
    <row r="167" spans="1:21" s="61" customFormat="1" ht="15" customHeight="1" x14ac:dyDescent="0.15">
      <c r="A167" s="63" t="s">
        <v>281</v>
      </c>
      <c r="B167" s="64"/>
      <c r="C167" s="64"/>
      <c r="D167" s="64"/>
      <c r="E167" s="64"/>
      <c r="F167" s="64"/>
      <c r="G167" s="65"/>
      <c r="H167" s="65"/>
      <c r="I167" s="65"/>
      <c r="J167" s="65"/>
    </row>
    <row r="168" spans="1:21" s="61" customFormat="1" ht="15" customHeight="1" x14ac:dyDescent="0.15">
      <c r="A168" s="63" t="s">
        <v>282</v>
      </c>
      <c r="B168" s="64"/>
      <c r="C168" s="64"/>
      <c r="D168" s="64"/>
      <c r="E168" s="64"/>
      <c r="F168" s="64"/>
      <c r="G168" s="65"/>
      <c r="H168" s="65"/>
      <c r="I168" s="65"/>
      <c r="J168" s="65"/>
    </row>
    <row r="169" spans="1:21" s="61" customFormat="1" ht="15" customHeight="1" x14ac:dyDescent="0.15">
      <c r="A169" s="63" t="s">
        <v>283</v>
      </c>
      <c r="N169" s="281"/>
      <c r="O169" s="281"/>
      <c r="P169" s="281"/>
      <c r="Q169" s="281"/>
      <c r="R169" s="281"/>
      <c r="S169" s="281"/>
      <c r="T169" s="281"/>
    </row>
    <row r="170" spans="1:21" ht="15" customHeight="1" x14ac:dyDescent="0.15">
      <c r="A170" s="66"/>
      <c r="B170" s="43"/>
      <c r="C170" s="43"/>
      <c r="D170" s="43"/>
      <c r="E170" s="43"/>
      <c r="F170" s="43"/>
      <c r="N170" s="67"/>
      <c r="O170" s="67"/>
      <c r="P170" s="67"/>
      <c r="Q170" s="67"/>
      <c r="R170" s="67"/>
      <c r="S170" s="67"/>
      <c r="T170" s="67"/>
    </row>
    <row r="171" spans="1:21" ht="20.100000000000001" customHeight="1" x14ac:dyDescent="0.15"/>
    <row r="172" spans="1:21" ht="20.100000000000001" customHeight="1" x14ac:dyDescent="0.15"/>
    <row r="173" spans="1:21" ht="20.100000000000001" customHeight="1" x14ac:dyDescent="0.15"/>
    <row r="174" spans="1:21" s="42" customFormat="1" ht="20.100000000000001" customHeight="1" x14ac:dyDescent="0.15"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</row>
    <row r="175" spans="1:21" s="42" customFormat="1" ht="20.100000000000001" customHeight="1" x14ac:dyDescent="0.15"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</row>
    <row r="176" spans="1:21" s="42" customFormat="1" ht="20.100000000000001" customHeight="1" x14ac:dyDescent="0.15"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</row>
    <row r="177" spans="7:21" s="42" customFormat="1" ht="20.100000000000001" customHeight="1" x14ac:dyDescent="0.15"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</row>
  </sheetData>
  <mergeCells count="108">
    <mergeCell ref="A166:S166"/>
    <mergeCell ref="N169:T169"/>
    <mergeCell ref="K154:L154"/>
    <mergeCell ref="M154:N154"/>
    <mergeCell ref="O154:P154"/>
    <mergeCell ref="Q154:R154"/>
    <mergeCell ref="S154:T154"/>
    <mergeCell ref="A155:B155"/>
    <mergeCell ref="C155:D155"/>
    <mergeCell ref="E155:F155"/>
    <mergeCell ref="G155:H155"/>
    <mergeCell ref="I155:J155"/>
    <mergeCell ref="S153:T153"/>
    <mergeCell ref="A154:B154"/>
    <mergeCell ref="C154:D154"/>
    <mergeCell ref="E154:F154"/>
    <mergeCell ref="G154:H154"/>
    <mergeCell ref="I154:J154"/>
    <mergeCell ref="K155:L155"/>
    <mergeCell ref="M155:N155"/>
    <mergeCell ref="P155:T156"/>
    <mergeCell ref="A153:B153"/>
    <mergeCell ref="C153:D153"/>
    <mergeCell ref="E153:F153"/>
    <mergeCell ref="G153:H153"/>
    <mergeCell ref="I153:J153"/>
    <mergeCell ref="K153:L153"/>
    <mergeCell ref="M153:N153"/>
    <mergeCell ref="O153:P153"/>
    <mergeCell ref="Q153:R153"/>
    <mergeCell ref="S151:T151"/>
    <mergeCell ref="A152:B152"/>
    <mergeCell ref="C152:D152"/>
    <mergeCell ref="E152:F152"/>
    <mergeCell ref="G152:H152"/>
    <mergeCell ref="I152:J152"/>
    <mergeCell ref="K152:L152"/>
    <mergeCell ref="M152:N152"/>
    <mergeCell ref="O152:P152"/>
    <mergeCell ref="Q152:R152"/>
    <mergeCell ref="S152:T152"/>
    <mergeCell ref="A151:B151"/>
    <mergeCell ref="C151:D151"/>
    <mergeCell ref="E151:F151"/>
    <mergeCell ref="G151:H151"/>
    <mergeCell ref="I151:J151"/>
    <mergeCell ref="K151:L151"/>
    <mergeCell ref="M151:N151"/>
    <mergeCell ref="O151:P151"/>
    <mergeCell ref="Q151:R151"/>
    <mergeCell ref="B145:E145"/>
    <mergeCell ref="F145:I145"/>
    <mergeCell ref="J145:M145"/>
    <mergeCell ref="A148:T148"/>
    <mergeCell ref="K149:T149"/>
    <mergeCell ref="A150:B150"/>
    <mergeCell ref="C150:D150"/>
    <mergeCell ref="E150:F150"/>
    <mergeCell ref="G150:H150"/>
    <mergeCell ref="I150:J150"/>
    <mergeCell ref="K150:L150"/>
    <mergeCell ref="M150:N150"/>
    <mergeCell ref="O150:P150"/>
    <mergeCell ref="Q150:R150"/>
    <mergeCell ref="S150:T150"/>
    <mergeCell ref="B113:E113"/>
    <mergeCell ref="F113:I113"/>
    <mergeCell ref="B125:E125"/>
    <mergeCell ref="F125:I125"/>
    <mergeCell ref="J125:N125"/>
    <mergeCell ref="B136:E136"/>
    <mergeCell ref="F136:I136"/>
    <mergeCell ref="J136:M136"/>
    <mergeCell ref="N136:Q136"/>
    <mergeCell ref="A77:J77"/>
    <mergeCell ref="B89:E89"/>
    <mergeCell ref="F89:I89"/>
    <mergeCell ref="J89:M89"/>
    <mergeCell ref="B101:E101"/>
    <mergeCell ref="F101:I101"/>
    <mergeCell ref="J101:N101"/>
    <mergeCell ref="B65:E65"/>
    <mergeCell ref="F65:I65"/>
    <mergeCell ref="J65:M65"/>
    <mergeCell ref="N65:Q65"/>
    <mergeCell ref="B74:E74"/>
    <mergeCell ref="F74:I74"/>
    <mergeCell ref="J74:M74"/>
    <mergeCell ref="B54:E54"/>
    <mergeCell ref="F54:I54"/>
    <mergeCell ref="K54:N54"/>
    <mergeCell ref="O54:R54"/>
    <mergeCell ref="B18:E18"/>
    <mergeCell ref="K18:N18"/>
    <mergeCell ref="O18:S18"/>
    <mergeCell ref="B30:E30"/>
    <mergeCell ref="G30:J30"/>
    <mergeCell ref="K30:N30"/>
    <mergeCell ref="O30:S30"/>
    <mergeCell ref="A6:J6"/>
    <mergeCell ref="K6:T6"/>
    <mergeCell ref="A17:D17"/>
    <mergeCell ref="E17:H17"/>
    <mergeCell ref="I17:L17"/>
    <mergeCell ref="M17:P17"/>
    <mergeCell ref="Q17:T17"/>
    <mergeCell ref="B42:E42"/>
    <mergeCell ref="G42:J42"/>
  </mergeCells>
  <phoneticPr fontId="1"/>
  <printOptions horizontalCentered="1"/>
  <pageMargins left="0.31496062992125984" right="0.31496062992125984" top="0.15748031496062992" bottom="0" header="0.31496062992125984" footer="0.31496062992125984"/>
  <pageSetup paperSize="9" scale="86" orientation="portrait" r:id="rId1"/>
  <rowBreaks count="2" manualBreakCount="2">
    <brk id="75" max="20" man="1"/>
    <brk id="146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734BF-82EF-4CFB-93CB-C67EFBE8D92C}">
  <sheetPr>
    <tabColor rgb="FF92D050"/>
  </sheetPr>
  <dimension ref="A1:Z158"/>
  <sheetViews>
    <sheetView zoomScaleNormal="100" zoomScaleSheetLayoutView="100" workbookViewId="0">
      <selection activeCell="S40" sqref="S40"/>
    </sheetView>
  </sheetViews>
  <sheetFormatPr defaultRowHeight="13.5" x14ac:dyDescent="0.15"/>
  <sheetData>
    <row r="1" spans="1:26" ht="13.5" customHeight="1" x14ac:dyDescent="0.15"/>
    <row r="2" spans="1:26" ht="13.5" customHeight="1" x14ac:dyDescent="0.15"/>
    <row r="3" spans="1:26" ht="13.5" customHeight="1" x14ac:dyDescent="0.15">
      <c r="A3" s="283" t="s">
        <v>328</v>
      </c>
      <c r="B3" s="283"/>
      <c r="C3" s="283"/>
      <c r="D3" s="79"/>
      <c r="E3" s="79"/>
      <c r="F3" s="79"/>
    </row>
    <row r="4" spans="1:26" ht="12.75" customHeight="1" x14ac:dyDescent="0.15">
      <c r="A4" s="283"/>
      <c r="B4" s="283"/>
      <c r="C4" s="283"/>
      <c r="D4" s="80"/>
      <c r="E4" s="80" t="s">
        <v>329</v>
      </c>
      <c r="F4" s="79"/>
      <c r="H4" s="80"/>
      <c r="I4" s="80"/>
      <c r="J4" s="80"/>
      <c r="K4" s="80"/>
      <c r="L4" s="80"/>
      <c r="P4" s="84" t="s">
        <v>333</v>
      </c>
      <c r="Q4" s="85"/>
      <c r="R4" s="86"/>
      <c r="S4" s="85"/>
      <c r="T4" s="85"/>
      <c r="U4" s="85"/>
      <c r="V4" s="85"/>
      <c r="W4" s="85"/>
      <c r="X4" s="85"/>
      <c r="Y4" s="85"/>
      <c r="Z4" s="85"/>
    </row>
    <row r="5" spans="1:26" ht="14.25" customHeight="1" x14ac:dyDescent="0.15">
      <c r="A5" s="283"/>
      <c r="B5" s="283"/>
      <c r="C5" s="283"/>
      <c r="D5" s="80"/>
      <c r="E5" s="80"/>
      <c r="F5" s="79"/>
      <c r="G5" s="80"/>
      <c r="H5" s="80"/>
      <c r="I5" s="80"/>
      <c r="J5" s="80"/>
      <c r="K5" s="80"/>
      <c r="L5" s="80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</row>
    <row r="6" spans="1:26" ht="13.5" customHeight="1" x14ac:dyDescent="0.15">
      <c r="P6" s="285" t="s">
        <v>348</v>
      </c>
      <c r="Q6" s="285"/>
      <c r="R6" s="285"/>
      <c r="S6" s="285"/>
      <c r="T6" s="285"/>
      <c r="U6" s="285"/>
      <c r="V6" s="285"/>
      <c r="W6" s="285"/>
      <c r="X6" s="285"/>
      <c r="Y6" s="85"/>
      <c r="Z6" s="85"/>
    </row>
    <row r="7" spans="1:26" ht="13.5" customHeight="1" x14ac:dyDescent="0.15">
      <c r="P7" s="87"/>
      <c r="Q7" s="88"/>
      <c r="R7" s="88"/>
      <c r="S7" s="88"/>
      <c r="T7" s="88"/>
      <c r="U7" s="88"/>
      <c r="V7" s="88"/>
      <c r="W7" s="88"/>
      <c r="X7" s="88"/>
      <c r="Y7" s="85"/>
      <c r="Z7" s="85"/>
    </row>
    <row r="8" spans="1:26" ht="13.5" customHeight="1" x14ac:dyDescent="0.15">
      <c r="P8" s="282" t="s">
        <v>334</v>
      </c>
      <c r="Q8" s="282"/>
      <c r="R8" s="282"/>
      <c r="S8" s="282"/>
      <c r="T8" s="282"/>
      <c r="U8" s="282"/>
      <c r="V8" s="282"/>
      <c r="W8" s="282"/>
      <c r="X8" s="282"/>
      <c r="Y8" s="85"/>
      <c r="Z8" s="85"/>
    </row>
    <row r="9" spans="1:26" ht="14.25" x14ac:dyDescent="0.15">
      <c r="P9" s="282" t="s">
        <v>335</v>
      </c>
      <c r="Q9" s="282"/>
      <c r="R9" s="282"/>
      <c r="S9" s="282"/>
      <c r="T9" s="282"/>
      <c r="U9" s="282"/>
      <c r="V9" s="282"/>
      <c r="W9" s="282"/>
      <c r="X9" s="282"/>
      <c r="Y9" s="85"/>
      <c r="Z9" s="85"/>
    </row>
    <row r="10" spans="1:26" ht="14.25" x14ac:dyDescent="0.15">
      <c r="P10" s="87"/>
      <c r="Q10" s="88"/>
      <c r="R10" s="88"/>
      <c r="S10" s="88"/>
      <c r="T10" s="88"/>
      <c r="U10" s="88"/>
      <c r="V10" s="88"/>
      <c r="W10" s="88"/>
      <c r="X10" s="88"/>
      <c r="Y10" s="85"/>
      <c r="Z10" s="85"/>
    </row>
    <row r="11" spans="1:26" ht="14.25" x14ac:dyDescent="0.15">
      <c r="P11" s="285" t="s">
        <v>336</v>
      </c>
      <c r="Q11" s="285"/>
      <c r="R11" s="285"/>
      <c r="S11" s="285"/>
      <c r="T11" s="285"/>
      <c r="U11" s="285"/>
      <c r="V11" s="285"/>
      <c r="W11" s="285"/>
      <c r="X11" s="285"/>
      <c r="Y11" s="85"/>
      <c r="Z11" s="85"/>
    </row>
    <row r="12" spans="1:26" ht="14.25" x14ac:dyDescent="0.15">
      <c r="P12" s="87"/>
      <c r="Q12" s="88"/>
      <c r="R12" s="88"/>
      <c r="S12" s="88"/>
      <c r="T12" s="88"/>
      <c r="U12" s="88"/>
      <c r="V12" s="88"/>
      <c r="W12" s="88"/>
      <c r="X12" s="88"/>
      <c r="Y12" s="85"/>
      <c r="Z12" s="85"/>
    </row>
    <row r="13" spans="1:26" ht="14.25" x14ac:dyDescent="0.15">
      <c r="P13" s="285" t="s">
        <v>337</v>
      </c>
      <c r="Q13" s="285"/>
      <c r="R13" s="285"/>
      <c r="S13" s="285"/>
      <c r="T13" s="285"/>
      <c r="U13" s="285"/>
      <c r="V13" s="285"/>
      <c r="W13" s="285"/>
      <c r="X13" s="285"/>
      <c r="Y13" s="85"/>
      <c r="Z13" s="85"/>
    </row>
    <row r="14" spans="1:26" ht="14.25" x14ac:dyDescent="0.15">
      <c r="P14" s="89"/>
      <c r="Q14" s="89"/>
      <c r="R14" s="89"/>
      <c r="S14" s="89"/>
      <c r="T14" s="89"/>
      <c r="U14" s="89"/>
      <c r="V14" s="89"/>
      <c r="W14" s="89"/>
      <c r="X14" s="89"/>
      <c r="Y14" s="85"/>
      <c r="Z14" s="85"/>
    </row>
    <row r="15" spans="1:26" ht="14.25" x14ac:dyDescent="0.15">
      <c r="P15" s="285" t="s">
        <v>338</v>
      </c>
      <c r="Q15" s="285"/>
      <c r="R15" s="285"/>
      <c r="S15" s="285"/>
      <c r="T15" s="285"/>
      <c r="U15" s="285"/>
      <c r="V15" s="285"/>
      <c r="W15" s="285"/>
      <c r="X15" s="285"/>
      <c r="Y15" s="85"/>
      <c r="Z15" s="85"/>
    </row>
    <row r="16" spans="1:26" ht="14.25" x14ac:dyDescent="0.15">
      <c r="P16" s="89"/>
      <c r="Q16" s="89"/>
      <c r="R16" s="89"/>
      <c r="S16" s="89"/>
      <c r="T16" s="89"/>
      <c r="U16" s="89"/>
      <c r="V16" s="89"/>
      <c r="W16" s="89"/>
      <c r="X16" s="89"/>
      <c r="Y16" s="85"/>
      <c r="Z16" s="85"/>
    </row>
    <row r="17" spans="16:26" ht="14.25" x14ac:dyDescent="0.15">
      <c r="P17" s="285" t="s">
        <v>339</v>
      </c>
      <c r="Q17" s="285"/>
      <c r="R17" s="285"/>
      <c r="S17" s="285"/>
      <c r="T17" s="285"/>
      <c r="U17" s="285"/>
      <c r="V17" s="285"/>
      <c r="W17" s="285"/>
      <c r="X17" s="285"/>
      <c r="Y17" s="85"/>
      <c r="Z17" s="85"/>
    </row>
    <row r="18" spans="16:26" ht="14.25" x14ac:dyDescent="0.15">
      <c r="P18" s="89"/>
      <c r="Q18" s="89"/>
      <c r="R18" s="89"/>
      <c r="S18" s="89"/>
      <c r="T18" s="89"/>
      <c r="U18" s="89"/>
      <c r="V18" s="89"/>
      <c r="W18" s="89"/>
      <c r="X18" s="89"/>
      <c r="Y18" s="85"/>
      <c r="Z18" s="85"/>
    </row>
    <row r="19" spans="16:26" ht="14.25" x14ac:dyDescent="0.15">
      <c r="P19" s="285" t="s">
        <v>340</v>
      </c>
      <c r="Q19" s="285"/>
      <c r="R19" s="285"/>
      <c r="S19" s="285"/>
      <c r="T19" s="285"/>
      <c r="U19" s="285"/>
      <c r="V19" s="285"/>
      <c r="W19" s="285"/>
      <c r="X19" s="285"/>
      <c r="Y19" s="85"/>
      <c r="Z19" s="85"/>
    </row>
    <row r="20" spans="16:26" ht="14.25" x14ac:dyDescent="0.15">
      <c r="P20" s="285" t="s">
        <v>341</v>
      </c>
      <c r="Q20" s="285"/>
      <c r="R20" s="285"/>
      <c r="S20" s="285"/>
      <c r="T20" s="285"/>
      <c r="U20" s="285"/>
      <c r="V20" s="285"/>
      <c r="W20" s="285"/>
      <c r="X20" s="285"/>
      <c r="Y20" s="85"/>
      <c r="Z20" s="85"/>
    </row>
    <row r="21" spans="16:26" ht="14.25" x14ac:dyDescent="0.15">
      <c r="P21" s="285" t="s">
        <v>342</v>
      </c>
      <c r="Q21" s="285"/>
      <c r="R21" s="285"/>
      <c r="S21" s="285"/>
      <c r="T21" s="285"/>
      <c r="U21" s="285"/>
      <c r="V21" s="285"/>
      <c r="W21" s="285"/>
      <c r="X21" s="285"/>
      <c r="Y21" s="85"/>
      <c r="Z21" s="85"/>
    </row>
    <row r="22" spans="16:26" ht="14.25" x14ac:dyDescent="0.15">
      <c r="P22" s="282" t="s">
        <v>343</v>
      </c>
      <c r="Q22" s="282"/>
      <c r="R22" s="282"/>
      <c r="S22" s="282"/>
      <c r="T22" s="282"/>
      <c r="U22" s="282"/>
      <c r="V22" s="282"/>
      <c r="W22" s="282"/>
      <c r="X22" s="282"/>
      <c r="Y22" s="85"/>
      <c r="Z22" s="85"/>
    </row>
    <row r="23" spans="16:26" ht="14.25" x14ac:dyDescent="0.15">
      <c r="P23" s="282"/>
      <c r="Q23" s="282"/>
      <c r="R23" s="282"/>
      <c r="S23" s="282"/>
      <c r="T23" s="282"/>
      <c r="U23" s="282"/>
      <c r="V23" s="282"/>
      <c r="W23" s="282"/>
      <c r="X23" s="282"/>
      <c r="Y23" s="85"/>
      <c r="Z23" s="85"/>
    </row>
    <row r="24" spans="16:26" ht="14.25" x14ac:dyDescent="0.15">
      <c r="P24" s="87"/>
      <c r="Q24" s="88"/>
      <c r="R24" s="88"/>
      <c r="S24" s="88"/>
      <c r="T24" s="88"/>
      <c r="U24" s="88"/>
      <c r="V24" s="88"/>
      <c r="W24" s="88"/>
      <c r="X24" s="88"/>
      <c r="Y24" s="85"/>
      <c r="Z24" s="85"/>
    </row>
    <row r="25" spans="16:26" ht="14.25" x14ac:dyDescent="0.15">
      <c r="P25" s="282" t="s">
        <v>344</v>
      </c>
      <c r="Q25" s="282"/>
      <c r="R25" s="282"/>
      <c r="S25" s="282"/>
      <c r="T25" s="282"/>
      <c r="U25" s="282"/>
      <c r="V25" s="282"/>
      <c r="W25" s="282"/>
      <c r="X25" s="282"/>
      <c r="Y25" s="85"/>
      <c r="Z25" s="85"/>
    </row>
    <row r="26" spans="16:26" ht="14.25" x14ac:dyDescent="0.15">
      <c r="P26" s="282" t="s">
        <v>345</v>
      </c>
      <c r="Q26" s="282"/>
      <c r="R26" s="282"/>
      <c r="S26" s="282"/>
      <c r="T26" s="282"/>
      <c r="U26" s="282"/>
      <c r="V26" s="282"/>
      <c r="W26" s="282"/>
      <c r="X26" s="282"/>
      <c r="Y26" s="85"/>
      <c r="Z26" s="85"/>
    </row>
    <row r="27" spans="16:26" ht="14.25" x14ac:dyDescent="0.15">
      <c r="P27" s="90"/>
      <c r="Q27" s="90"/>
      <c r="R27" s="90"/>
      <c r="S27" s="90"/>
      <c r="T27" s="90"/>
      <c r="U27" s="90"/>
      <c r="V27" s="90"/>
      <c r="W27" s="90"/>
      <c r="X27" s="90"/>
      <c r="Y27" s="85"/>
      <c r="Z27" s="85"/>
    </row>
    <row r="28" spans="16:26" ht="14.25" x14ac:dyDescent="0.15">
      <c r="P28" s="89" t="s">
        <v>350</v>
      </c>
      <c r="Y28" s="85"/>
      <c r="Z28" s="85"/>
    </row>
    <row r="29" spans="16:26" ht="14.25" x14ac:dyDescent="0.15">
      <c r="Q29" s="89"/>
      <c r="R29" s="89"/>
      <c r="S29" s="89"/>
      <c r="T29" s="89"/>
      <c r="U29" s="89"/>
      <c r="V29" s="89"/>
      <c r="W29" s="89"/>
      <c r="X29" s="89"/>
      <c r="Y29" s="85"/>
      <c r="Z29" s="85"/>
    </row>
    <row r="30" spans="16:26" ht="14.25" x14ac:dyDescent="0.15">
      <c r="Y30" s="85"/>
      <c r="Z30" s="85"/>
    </row>
    <row r="31" spans="16:26" ht="14.25" x14ac:dyDescent="0.15">
      <c r="P31" s="91" t="s">
        <v>346</v>
      </c>
      <c r="Q31" s="88"/>
      <c r="R31" s="88"/>
      <c r="S31" s="88"/>
      <c r="T31" s="88"/>
      <c r="U31" s="88"/>
      <c r="V31" s="88"/>
      <c r="W31" s="88"/>
      <c r="X31" s="88"/>
      <c r="Y31" s="85"/>
      <c r="Z31" s="85"/>
    </row>
    <row r="32" spans="16:26" ht="14.25" x14ac:dyDescent="0.15">
      <c r="P32" s="91" t="s">
        <v>347</v>
      </c>
      <c r="Q32" s="88"/>
      <c r="R32" s="88"/>
      <c r="S32" s="88"/>
      <c r="T32" s="88"/>
      <c r="U32" s="88"/>
      <c r="V32" s="88"/>
      <c r="W32" s="88"/>
      <c r="X32" s="88"/>
      <c r="Y32" s="85"/>
      <c r="Z32" s="85"/>
    </row>
    <row r="33" spans="1:26" ht="14.25" x14ac:dyDescent="0.15">
      <c r="P33" s="88"/>
      <c r="Q33" s="88"/>
      <c r="R33" s="88"/>
      <c r="S33" s="88"/>
      <c r="T33" s="88"/>
      <c r="U33" s="88"/>
      <c r="V33" s="88"/>
      <c r="W33" s="88"/>
      <c r="X33" s="88"/>
      <c r="Y33" s="85"/>
      <c r="Z33" s="85"/>
    </row>
    <row r="34" spans="1:26" ht="14.25" x14ac:dyDescent="0.15">
      <c r="P34" s="286" t="s">
        <v>349</v>
      </c>
      <c r="Q34" s="286"/>
      <c r="R34" s="286"/>
      <c r="S34" s="286"/>
      <c r="T34" s="286"/>
      <c r="U34" s="286"/>
      <c r="V34" s="286"/>
      <c r="W34" s="286"/>
      <c r="X34" s="286"/>
      <c r="Y34" s="85"/>
      <c r="Z34" s="85"/>
    </row>
    <row r="41" spans="1:26" ht="13.5" customHeight="1" x14ac:dyDescent="0.15">
      <c r="A41" s="283" t="s">
        <v>330</v>
      </c>
      <c r="B41" s="283"/>
      <c r="C41" s="283"/>
    </row>
    <row r="42" spans="1:26" ht="13.5" customHeight="1" x14ac:dyDescent="0.15">
      <c r="A42" s="283"/>
      <c r="B42" s="283"/>
      <c r="C42" s="283"/>
      <c r="E42" s="81" t="s">
        <v>331</v>
      </c>
    </row>
    <row r="43" spans="1:26" ht="13.5" customHeight="1" x14ac:dyDescent="0.15">
      <c r="A43" s="283"/>
      <c r="B43" s="283"/>
      <c r="C43" s="283"/>
      <c r="D43" s="80"/>
      <c r="E43" s="80"/>
    </row>
    <row r="44" spans="1:26" ht="15.75" customHeight="1" x14ac:dyDescent="0.15">
      <c r="A44" s="82"/>
      <c r="B44" s="82"/>
      <c r="C44" s="82"/>
      <c r="D44" s="80"/>
      <c r="E44" s="80"/>
    </row>
    <row r="77" spans="1:4" x14ac:dyDescent="0.15">
      <c r="A77" s="284" t="s">
        <v>332</v>
      </c>
      <c r="B77" s="284"/>
      <c r="C77" s="284"/>
    </row>
    <row r="78" spans="1:4" ht="13.5" customHeight="1" x14ac:dyDescent="0.15">
      <c r="A78" s="284"/>
      <c r="B78" s="284"/>
      <c r="C78" s="284"/>
      <c r="D78" s="83"/>
    </row>
    <row r="79" spans="1:4" ht="17.25" customHeight="1" x14ac:dyDescent="0.15">
      <c r="A79" s="83"/>
      <c r="B79" s="83"/>
      <c r="C79" s="83"/>
      <c r="D79" s="83"/>
    </row>
    <row r="81" spans="1:6" ht="21" customHeight="1" x14ac:dyDescent="0.15">
      <c r="A81" s="79"/>
      <c r="B81" s="79"/>
      <c r="C81" s="79"/>
      <c r="D81" s="79"/>
      <c r="E81" s="79"/>
      <c r="F81" s="79"/>
    </row>
    <row r="82" spans="1:6" ht="21" customHeight="1" x14ac:dyDescent="0.15">
      <c r="A82" s="79"/>
      <c r="B82" s="79"/>
      <c r="C82" s="79"/>
      <c r="D82" s="79"/>
      <c r="E82" s="79"/>
      <c r="F82" s="79"/>
    </row>
    <row r="83" spans="1:6" ht="21" customHeight="1" x14ac:dyDescent="0.15">
      <c r="A83" s="79"/>
      <c r="B83" s="79"/>
      <c r="C83" s="79"/>
      <c r="D83" s="79"/>
      <c r="E83" s="79"/>
      <c r="F83" s="79"/>
    </row>
    <row r="119" spans="1:3" ht="17.25" customHeight="1" x14ac:dyDescent="0.15"/>
    <row r="120" spans="1:3" ht="13.5" customHeight="1" x14ac:dyDescent="0.15">
      <c r="A120" s="79"/>
      <c r="B120" s="79"/>
      <c r="C120" s="79"/>
    </row>
    <row r="121" spans="1:3" ht="13.5" customHeight="1" x14ac:dyDescent="0.15">
      <c r="A121" s="79"/>
      <c r="B121" s="79"/>
      <c r="C121" s="79"/>
    </row>
    <row r="122" spans="1:3" ht="21" customHeight="1" x14ac:dyDescent="0.15">
      <c r="A122" s="79"/>
      <c r="B122" s="79"/>
      <c r="C122" s="79"/>
    </row>
    <row r="158" ht="17.25" customHeight="1" x14ac:dyDescent="0.15"/>
  </sheetData>
  <mergeCells count="17">
    <mergeCell ref="A77:C78"/>
    <mergeCell ref="P6:X6"/>
    <mergeCell ref="P8:X8"/>
    <mergeCell ref="P9:X9"/>
    <mergeCell ref="P11:X11"/>
    <mergeCell ref="P13:X13"/>
    <mergeCell ref="P15:X15"/>
    <mergeCell ref="P17:X17"/>
    <mergeCell ref="P34:X34"/>
    <mergeCell ref="P19:X19"/>
    <mergeCell ref="P20:X20"/>
    <mergeCell ref="P21:X21"/>
    <mergeCell ref="P22:X23"/>
    <mergeCell ref="P25:X25"/>
    <mergeCell ref="P26:X26"/>
    <mergeCell ref="A3:C5"/>
    <mergeCell ref="A41:C43"/>
  </mergeCells>
  <phoneticPr fontId="1"/>
  <pageMargins left="0.70866141732283461" right="0.70866141732283461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83"/>
  <sheetViews>
    <sheetView zoomScaleNormal="100" workbookViewId="0">
      <selection activeCell="G15" sqref="G15"/>
    </sheetView>
  </sheetViews>
  <sheetFormatPr defaultRowHeight="13.5" x14ac:dyDescent="0.15"/>
  <cols>
    <col min="1" max="1" width="33.25" customWidth="1"/>
    <col min="2" max="2" width="20.75" style="5" bestFit="1" customWidth="1"/>
    <col min="3" max="3" width="15.25" style="5" customWidth="1"/>
    <col min="5" max="5" width="6.875" customWidth="1"/>
    <col min="6" max="7" width="3.5" bestFit="1" customWidth="1"/>
    <col min="8" max="8" width="3.5" customWidth="1"/>
    <col min="11" max="11" width="9" bestFit="1" customWidth="1"/>
    <col min="12" max="12" width="9.5" customWidth="1"/>
    <col min="13" max="13" width="14.125" customWidth="1"/>
    <col min="14" max="14" width="26.125" customWidth="1"/>
    <col min="15" max="15" width="35.625" customWidth="1"/>
    <col min="16" max="16" width="9.5" customWidth="1"/>
    <col min="17" max="17" width="30.375" bestFit="1" customWidth="1"/>
    <col min="20" max="20" width="33.125" bestFit="1" customWidth="1"/>
  </cols>
  <sheetData>
    <row r="1" spans="1:21" x14ac:dyDescent="0.15">
      <c r="A1" s="3" t="s">
        <v>14</v>
      </c>
      <c r="B1" s="4" t="s">
        <v>15</v>
      </c>
      <c r="C1" s="4"/>
      <c r="E1" t="s">
        <v>108</v>
      </c>
      <c r="F1" t="s">
        <v>109</v>
      </c>
      <c r="G1" t="s">
        <v>111</v>
      </c>
      <c r="H1" t="s">
        <v>112</v>
      </c>
      <c r="J1" s="7" t="s">
        <v>62</v>
      </c>
      <c r="K1" s="7" t="s">
        <v>16</v>
      </c>
      <c r="L1" s="7" t="s">
        <v>17</v>
      </c>
      <c r="M1" s="7" t="s">
        <v>18</v>
      </c>
      <c r="N1" s="7" t="s">
        <v>19</v>
      </c>
      <c r="O1" s="7" t="s">
        <v>20</v>
      </c>
      <c r="P1" s="7" t="s">
        <v>2</v>
      </c>
      <c r="Q1" s="7" t="s">
        <v>152</v>
      </c>
      <c r="R1" s="7" t="s">
        <v>69</v>
      </c>
      <c r="T1" s="7" t="s">
        <v>101</v>
      </c>
      <c r="U1" s="7" t="s">
        <v>134</v>
      </c>
    </row>
    <row r="2" spans="1:21" x14ac:dyDescent="0.15">
      <c r="A2" t="s">
        <v>21</v>
      </c>
      <c r="B2" s="77">
        <v>16000</v>
      </c>
      <c r="C2" s="5" t="s">
        <v>151</v>
      </c>
      <c r="E2">
        <v>2021</v>
      </c>
      <c r="F2">
        <v>1</v>
      </c>
      <c r="G2">
        <v>1</v>
      </c>
      <c r="H2" t="s">
        <v>113</v>
      </c>
      <c r="J2" t="s">
        <v>63</v>
      </c>
      <c r="K2" t="s">
        <v>104</v>
      </c>
      <c r="L2" t="s">
        <v>104</v>
      </c>
      <c r="M2" t="s">
        <v>104</v>
      </c>
      <c r="N2" t="s">
        <v>324</v>
      </c>
      <c r="O2" t="s">
        <v>104</v>
      </c>
      <c r="P2" t="s">
        <v>104</v>
      </c>
      <c r="Q2" t="s">
        <v>104</v>
      </c>
      <c r="R2" t="s">
        <v>104</v>
      </c>
      <c r="T2" t="s">
        <v>105</v>
      </c>
      <c r="U2" t="s">
        <v>105</v>
      </c>
    </row>
    <row r="3" spans="1:21" x14ac:dyDescent="0.15">
      <c r="A3" t="s">
        <v>22</v>
      </c>
      <c r="B3" s="77">
        <v>16000</v>
      </c>
      <c r="C3" s="5" t="s">
        <v>174</v>
      </c>
      <c r="E3">
        <f>E2+1</f>
        <v>2022</v>
      </c>
      <c r="F3">
        <v>2</v>
      </c>
      <c r="G3">
        <v>2</v>
      </c>
      <c r="H3" t="s">
        <v>114</v>
      </c>
      <c r="J3" t="s">
        <v>64</v>
      </c>
      <c r="K3" t="s">
        <v>17</v>
      </c>
      <c r="L3" t="s">
        <v>21</v>
      </c>
      <c r="M3" t="s">
        <v>37</v>
      </c>
      <c r="N3" t="s">
        <v>44</v>
      </c>
      <c r="O3" t="s">
        <v>57</v>
      </c>
      <c r="P3" t="s">
        <v>61</v>
      </c>
      <c r="Q3" t="s">
        <v>71</v>
      </c>
      <c r="R3" t="s">
        <v>168</v>
      </c>
      <c r="T3" t="s">
        <v>120</v>
      </c>
      <c r="U3" t="s">
        <v>88</v>
      </c>
    </row>
    <row r="4" spans="1:21" x14ac:dyDescent="0.15">
      <c r="A4" t="s">
        <v>23</v>
      </c>
      <c r="B4" s="77">
        <v>18000</v>
      </c>
      <c r="C4" s="5" t="s">
        <v>174</v>
      </c>
      <c r="E4">
        <f t="shared" ref="E4:E8" si="0">E3+1</f>
        <v>2023</v>
      </c>
      <c r="F4">
        <v>3</v>
      </c>
      <c r="G4">
        <v>3</v>
      </c>
      <c r="H4" t="s">
        <v>115</v>
      </c>
      <c r="J4" t="s">
        <v>11</v>
      </c>
      <c r="K4" t="s">
        <v>18</v>
      </c>
      <c r="L4" t="s">
        <v>22</v>
      </c>
      <c r="M4" t="s">
        <v>38</v>
      </c>
      <c r="N4" t="s">
        <v>45</v>
      </c>
      <c r="O4" t="s">
        <v>58</v>
      </c>
      <c r="P4" t="s">
        <v>59</v>
      </c>
      <c r="Q4" t="s">
        <v>70</v>
      </c>
      <c r="R4" t="s">
        <v>175</v>
      </c>
      <c r="T4" t="s">
        <v>121</v>
      </c>
      <c r="U4" t="s">
        <v>89</v>
      </c>
    </row>
    <row r="5" spans="1:21" x14ac:dyDescent="0.15">
      <c r="A5" t="s">
        <v>24</v>
      </c>
      <c r="B5" s="5">
        <v>30000</v>
      </c>
      <c r="C5" s="5" t="s">
        <v>151</v>
      </c>
      <c r="E5">
        <f t="shared" si="0"/>
        <v>2024</v>
      </c>
      <c r="F5">
        <v>4</v>
      </c>
      <c r="G5">
        <v>4</v>
      </c>
      <c r="H5" t="s">
        <v>116</v>
      </c>
      <c r="K5" t="s">
        <v>19</v>
      </c>
      <c r="L5" t="s">
        <v>23</v>
      </c>
      <c r="M5" t="s">
        <v>39</v>
      </c>
      <c r="N5" t="s">
        <v>46</v>
      </c>
      <c r="O5" s="78" t="s">
        <v>326</v>
      </c>
      <c r="P5" t="s">
        <v>60</v>
      </c>
      <c r="Q5" t="s">
        <v>140</v>
      </c>
      <c r="R5" t="s">
        <v>171</v>
      </c>
      <c r="T5" t="s">
        <v>122</v>
      </c>
      <c r="U5" t="s">
        <v>106</v>
      </c>
    </row>
    <row r="6" spans="1:21" x14ac:dyDescent="0.15">
      <c r="A6" t="s">
        <v>25</v>
      </c>
      <c r="B6" s="5">
        <v>30000</v>
      </c>
      <c r="C6" s="5" t="s">
        <v>174</v>
      </c>
      <c r="E6">
        <f t="shared" si="0"/>
        <v>2025</v>
      </c>
      <c r="F6">
        <v>5</v>
      </c>
      <c r="G6">
        <v>5</v>
      </c>
      <c r="H6" t="s">
        <v>117</v>
      </c>
      <c r="K6" t="s">
        <v>20</v>
      </c>
      <c r="L6" t="s">
        <v>24</v>
      </c>
      <c r="M6" t="s">
        <v>40</v>
      </c>
      <c r="N6" t="s">
        <v>317</v>
      </c>
      <c r="O6" s="78" t="s">
        <v>325</v>
      </c>
      <c r="Q6" t="s">
        <v>141</v>
      </c>
      <c r="R6" t="s">
        <v>169</v>
      </c>
      <c r="T6" t="s">
        <v>123</v>
      </c>
      <c r="U6" t="s">
        <v>90</v>
      </c>
    </row>
    <row r="7" spans="1:21" x14ac:dyDescent="0.15">
      <c r="A7" t="s">
        <v>33</v>
      </c>
      <c r="B7" s="77">
        <v>33000</v>
      </c>
      <c r="C7" s="5" t="s">
        <v>174</v>
      </c>
      <c r="E7">
        <f t="shared" si="0"/>
        <v>2026</v>
      </c>
      <c r="F7">
        <v>6</v>
      </c>
      <c r="G7">
        <v>6</v>
      </c>
      <c r="H7" t="s">
        <v>118</v>
      </c>
      <c r="L7" t="s">
        <v>25</v>
      </c>
      <c r="M7" t="s">
        <v>41</v>
      </c>
      <c r="N7" t="s">
        <v>318</v>
      </c>
      <c r="Q7" t="s">
        <v>142</v>
      </c>
      <c r="R7" t="s">
        <v>170</v>
      </c>
      <c r="T7" t="s">
        <v>124</v>
      </c>
      <c r="U7" t="s">
        <v>91</v>
      </c>
    </row>
    <row r="8" spans="1:21" x14ac:dyDescent="0.15">
      <c r="A8" t="s">
        <v>30</v>
      </c>
      <c r="B8" s="5">
        <v>25000</v>
      </c>
      <c r="C8" s="5" t="s">
        <v>151</v>
      </c>
      <c r="E8">
        <f t="shared" si="0"/>
        <v>2027</v>
      </c>
      <c r="F8">
        <v>7</v>
      </c>
      <c r="G8">
        <v>7</v>
      </c>
      <c r="H8" t="s">
        <v>110</v>
      </c>
      <c r="L8" t="s">
        <v>33</v>
      </c>
      <c r="M8" t="s">
        <v>42</v>
      </c>
      <c r="N8" t="s">
        <v>47</v>
      </c>
      <c r="Q8" t="s">
        <v>143</v>
      </c>
      <c r="R8" t="s">
        <v>172</v>
      </c>
      <c r="T8" t="s">
        <v>125</v>
      </c>
      <c r="U8" t="s">
        <v>92</v>
      </c>
    </row>
    <row r="9" spans="1:21" x14ac:dyDescent="0.15">
      <c r="A9" t="s">
        <v>31</v>
      </c>
      <c r="B9" s="5">
        <v>25000</v>
      </c>
      <c r="C9" s="5" t="s">
        <v>174</v>
      </c>
      <c r="F9">
        <v>8</v>
      </c>
      <c r="G9">
        <v>8</v>
      </c>
      <c r="L9" t="s">
        <v>30</v>
      </c>
      <c r="M9" t="s">
        <v>43</v>
      </c>
      <c r="N9" t="s">
        <v>48</v>
      </c>
      <c r="Q9" t="s">
        <v>144</v>
      </c>
      <c r="R9" t="s">
        <v>294</v>
      </c>
      <c r="T9" t="s">
        <v>126</v>
      </c>
      <c r="U9" t="s">
        <v>93</v>
      </c>
    </row>
    <row r="10" spans="1:21" x14ac:dyDescent="0.15">
      <c r="A10" t="s">
        <v>34</v>
      </c>
      <c r="B10" s="77">
        <v>27000</v>
      </c>
      <c r="C10" s="5" t="s">
        <v>174</v>
      </c>
      <c r="F10">
        <v>9</v>
      </c>
      <c r="G10">
        <v>9</v>
      </c>
      <c r="L10" t="s">
        <v>31</v>
      </c>
      <c r="N10" t="s">
        <v>49</v>
      </c>
      <c r="Q10" t="s">
        <v>145</v>
      </c>
      <c r="T10" t="s">
        <v>127</v>
      </c>
      <c r="U10" t="s">
        <v>94</v>
      </c>
    </row>
    <row r="11" spans="1:21" x14ac:dyDescent="0.15">
      <c r="A11" t="s">
        <v>32</v>
      </c>
      <c r="B11" s="5">
        <v>40000</v>
      </c>
      <c r="C11" s="5" t="s">
        <v>151</v>
      </c>
      <c r="F11">
        <v>10</v>
      </c>
      <c r="G11">
        <v>10</v>
      </c>
      <c r="L11" t="s">
        <v>34</v>
      </c>
      <c r="N11" t="s">
        <v>319</v>
      </c>
      <c r="Q11" t="s">
        <v>156</v>
      </c>
      <c r="T11" t="s">
        <v>128</v>
      </c>
      <c r="U11" t="s">
        <v>95</v>
      </c>
    </row>
    <row r="12" spans="1:21" x14ac:dyDescent="0.15">
      <c r="A12" t="s">
        <v>35</v>
      </c>
      <c r="B12" s="5">
        <v>40000</v>
      </c>
      <c r="C12" s="5" t="s">
        <v>174</v>
      </c>
      <c r="F12">
        <v>11</v>
      </c>
      <c r="G12">
        <v>11</v>
      </c>
      <c r="L12" t="s">
        <v>32</v>
      </c>
      <c r="N12" t="s">
        <v>320</v>
      </c>
      <c r="Q12" t="s">
        <v>157</v>
      </c>
      <c r="T12" t="s">
        <v>129</v>
      </c>
      <c r="U12" t="s">
        <v>96</v>
      </c>
    </row>
    <row r="13" spans="1:21" x14ac:dyDescent="0.15">
      <c r="A13" t="s">
        <v>36</v>
      </c>
      <c r="B13" s="77">
        <v>43000</v>
      </c>
      <c r="C13" s="5" t="s">
        <v>174</v>
      </c>
      <c r="F13">
        <v>12</v>
      </c>
      <c r="G13">
        <v>12</v>
      </c>
      <c r="L13" t="s">
        <v>35</v>
      </c>
      <c r="Q13" t="s">
        <v>160</v>
      </c>
      <c r="T13" t="s">
        <v>130</v>
      </c>
      <c r="U13" t="s">
        <v>97</v>
      </c>
    </row>
    <row r="14" spans="1:21" x14ac:dyDescent="0.15">
      <c r="A14" t="s">
        <v>28</v>
      </c>
      <c r="B14" s="5">
        <v>10000</v>
      </c>
      <c r="C14" s="5" t="s">
        <v>151</v>
      </c>
      <c r="G14">
        <v>13</v>
      </c>
      <c r="L14" t="s">
        <v>36</v>
      </c>
      <c r="Q14" t="s">
        <v>161</v>
      </c>
      <c r="T14" t="s">
        <v>131</v>
      </c>
      <c r="U14" t="s">
        <v>98</v>
      </c>
    </row>
    <row r="15" spans="1:21" x14ac:dyDescent="0.15">
      <c r="A15" t="s">
        <v>29</v>
      </c>
      <c r="B15" s="5">
        <v>10000</v>
      </c>
      <c r="C15" s="5" t="s">
        <v>174</v>
      </c>
      <c r="G15">
        <v>14</v>
      </c>
      <c r="L15" t="s">
        <v>302</v>
      </c>
      <c r="Q15" t="s">
        <v>158</v>
      </c>
      <c r="T15" t="s">
        <v>132</v>
      </c>
      <c r="U15" t="s">
        <v>99</v>
      </c>
    </row>
    <row r="16" spans="1:21" x14ac:dyDescent="0.15">
      <c r="A16" t="s">
        <v>26</v>
      </c>
      <c r="B16" s="5">
        <v>18000</v>
      </c>
      <c r="C16" s="5" t="s">
        <v>151</v>
      </c>
      <c r="G16">
        <v>15</v>
      </c>
      <c r="L16" t="s">
        <v>303</v>
      </c>
      <c r="Q16" t="s">
        <v>162</v>
      </c>
      <c r="T16" t="s">
        <v>133</v>
      </c>
      <c r="U16" t="s">
        <v>100</v>
      </c>
    </row>
    <row r="17" spans="1:17" x14ac:dyDescent="0.15">
      <c r="A17" t="s">
        <v>27</v>
      </c>
      <c r="B17" s="5">
        <v>18000</v>
      </c>
      <c r="C17" s="5" t="s">
        <v>174</v>
      </c>
      <c r="G17">
        <v>16</v>
      </c>
      <c r="L17" t="s">
        <v>304</v>
      </c>
      <c r="Q17" t="s">
        <v>159</v>
      </c>
    </row>
    <row r="18" spans="1:17" x14ac:dyDescent="0.15">
      <c r="A18" t="s">
        <v>37</v>
      </c>
      <c r="B18" s="5">
        <v>12000</v>
      </c>
      <c r="C18" s="5" t="s">
        <v>155</v>
      </c>
      <c r="G18">
        <v>17</v>
      </c>
      <c r="L18" t="s">
        <v>305</v>
      </c>
      <c r="Q18" t="s">
        <v>146</v>
      </c>
    </row>
    <row r="19" spans="1:17" x14ac:dyDescent="0.15">
      <c r="A19" t="s">
        <v>38</v>
      </c>
      <c r="B19" s="5">
        <v>13000</v>
      </c>
      <c r="C19" s="5" t="s">
        <v>155</v>
      </c>
      <c r="G19">
        <v>18</v>
      </c>
      <c r="L19" t="s">
        <v>306</v>
      </c>
      <c r="Q19" t="s">
        <v>147</v>
      </c>
    </row>
    <row r="20" spans="1:17" x14ac:dyDescent="0.15">
      <c r="A20" t="s">
        <v>39</v>
      </c>
      <c r="B20" s="5">
        <v>20000</v>
      </c>
      <c r="C20" s="5" t="s">
        <v>155</v>
      </c>
      <c r="G20">
        <v>19</v>
      </c>
      <c r="L20" t="s">
        <v>307</v>
      </c>
      <c r="Q20" t="s">
        <v>148</v>
      </c>
    </row>
    <row r="21" spans="1:17" x14ac:dyDescent="0.15">
      <c r="A21" t="s">
        <v>40</v>
      </c>
      <c r="B21" s="5">
        <v>6500</v>
      </c>
      <c r="C21" s="5" t="s">
        <v>155</v>
      </c>
      <c r="G21">
        <v>20</v>
      </c>
      <c r="L21" t="s">
        <v>28</v>
      </c>
      <c r="Q21" t="s">
        <v>149</v>
      </c>
    </row>
    <row r="22" spans="1:17" x14ac:dyDescent="0.15">
      <c r="A22" t="s">
        <v>41</v>
      </c>
      <c r="B22" s="5">
        <v>10500</v>
      </c>
      <c r="C22" s="5" t="s">
        <v>155</v>
      </c>
      <c r="G22">
        <v>21</v>
      </c>
      <c r="L22" t="s">
        <v>29</v>
      </c>
      <c r="Q22" t="s">
        <v>163</v>
      </c>
    </row>
    <row r="23" spans="1:17" x14ac:dyDescent="0.15">
      <c r="A23" t="s">
        <v>42</v>
      </c>
      <c r="B23" s="5">
        <v>10000</v>
      </c>
      <c r="C23" s="5" t="s">
        <v>155</v>
      </c>
      <c r="G23">
        <v>22</v>
      </c>
      <c r="L23" t="s">
        <v>26</v>
      </c>
      <c r="Q23" t="s">
        <v>164</v>
      </c>
    </row>
    <row r="24" spans="1:17" x14ac:dyDescent="0.15">
      <c r="A24" t="s">
        <v>43</v>
      </c>
      <c r="B24" s="5">
        <v>15000</v>
      </c>
      <c r="C24" s="5" t="s">
        <v>155</v>
      </c>
      <c r="G24">
        <v>23</v>
      </c>
      <c r="L24" t="s">
        <v>27</v>
      </c>
      <c r="Q24" t="s">
        <v>165</v>
      </c>
    </row>
    <row r="25" spans="1:17" x14ac:dyDescent="0.15">
      <c r="A25" t="s">
        <v>44</v>
      </c>
      <c r="B25" s="77">
        <v>11500</v>
      </c>
      <c r="C25" s="5" t="s">
        <v>155</v>
      </c>
      <c r="G25">
        <v>24</v>
      </c>
      <c r="L25" t="s">
        <v>50</v>
      </c>
      <c r="Q25" t="s">
        <v>166</v>
      </c>
    </row>
    <row r="26" spans="1:17" x14ac:dyDescent="0.15">
      <c r="A26" t="s">
        <v>45</v>
      </c>
      <c r="B26" s="77">
        <v>11500</v>
      </c>
      <c r="C26" s="5" t="s">
        <v>155</v>
      </c>
      <c r="G26">
        <v>25</v>
      </c>
      <c r="L26" t="s">
        <v>51</v>
      </c>
    </row>
    <row r="27" spans="1:17" x14ac:dyDescent="0.15">
      <c r="A27" t="s">
        <v>46</v>
      </c>
      <c r="B27" s="77">
        <v>11500</v>
      </c>
      <c r="C27" s="5" t="s">
        <v>155</v>
      </c>
      <c r="G27">
        <v>26</v>
      </c>
      <c r="L27" t="s">
        <v>52</v>
      </c>
    </row>
    <row r="28" spans="1:17" x14ac:dyDescent="0.15">
      <c r="A28" t="s">
        <v>317</v>
      </c>
      <c r="B28" s="77">
        <v>11500</v>
      </c>
      <c r="C28" s="5" t="s">
        <v>155</v>
      </c>
      <c r="G28">
        <v>27</v>
      </c>
      <c r="L28" t="s">
        <v>53</v>
      </c>
    </row>
    <row r="29" spans="1:17" x14ac:dyDescent="0.15">
      <c r="A29" t="s">
        <v>318</v>
      </c>
      <c r="B29" s="77">
        <v>11500</v>
      </c>
      <c r="C29" s="5" t="s">
        <v>155</v>
      </c>
      <c r="G29">
        <v>28</v>
      </c>
      <c r="L29" t="s">
        <v>54</v>
      </c>
    </row>
    <row r="30" spans="1:17" x14ac:dyDescent="0.15">
      <c r="A30" t="s">
        <v>47</v>
      </c>
      <c r="B30" s="77">
        <v>17500</v>
      </c>
      <c r="C30" s="5" t="s">
        <v>155</v>
      </c>
      <c r="G30">
        <v>29</v>
      </c>
    </row>
    <row r="31" spans="1:17" x14ac:dyDescent="0.15">
      <c r="A31" t="s">
        <v>48</v>
      </c>
      <c r="B31" s="77">
        <v>17500</v>
      </c>
      <c r="C31" s="5" t="s">
        <v>155</v>
      </c>
      <c r="G31">
        <v>30</v>
      </c>
    </row>
    <row r="32" spans="1:17" x14ac:dyDescent="0.15">
      <c r="A32" t="s">
        <v>49</v>
      </c>
      <c r="B32" s="77">
        <v>17500</v>
      </c>
      <c r="C32" s="5" t="s">
        <v>155</v>
      </c>
      <c r="G32">
        <v>31</v>
      </c>
    </row>
    <row r="33" spans="1:3" x14ac:dyDescent="0.15">
      <c r="A33" t="s">
        <v>319</v>
      </c>
      <c r="B33" s="77">
        <v>17500</v>
      </c>
      <c r="C33" s="5" t="s">
        <v>155</v>
      </c>
    </row>
    <row r="34" spans="1:3" x14ac:dyDescent="0.15">
      <c r="A34" t="s">
        <v>320</v>
      </c>
      <c r="B34" s="77">
        <v>17500</v>
      </c>
      <c r="C34" s="5" t="s">
        <v>155</v>
      </c>
    </row>
    <row r="35" spans="1:3" x14ac:dyDescent="0.15">
      <c r="A35" t="s">
        <v>50</v>
      </c>
      <c r="B35" s="5">
        <v>20000</v>
      </c>
      <c r="C35" s="5" t="s">
        <v>291</v>
      </c>
    </row>
    <row r="36" spans="1:3" x14ac:dyDescent="0.15">
      <c r="A36" t="s">
        <v>51</v>
      </c>
      <c r="B36" s="5">
        <v>30000</v>
      </c>
      <c r="C36" s="5" t="s">
        <v>291</v>
      </c>
    </row>
    <row r="37" spans="1:3" x14ac:dyDescent="0.15">
      <c r="A37" t="s">
        <v>52</v>
      </c>
      <c r="B37" s="5">
        <v>50000</v>
      </c>
      <c r="C37" s="5" t="s">
        <v>291</v>
      </c>
    </row>
    <row r="38" spans="1:3" x14ac:dyDescent="0.15">
      <c r="A38" t="s">
        <v>53</v>
      </c>
      <c r="B38" s="77">
        <v>14000</v>
      </c>
      <c r="C38" s="5" t="s">
        <v>291</v>
      </c>
    </row>
    <row r="39" spans="1:3" x14ac:dyDescent="0.15">
      <c r="A39" t="s">
        <v>54</v>
      </c>
      <c r="B39" s="5">
        <v>21000</v>
      </c>
      <c r="C39" s="5" t="s">
        <v>291</v>
      </c>
    </row>
    <row r="40" spans="1:3" x14ac:dyDescent="0.15">
      <c r="A40" t="s">
        <v>57</v>
      </c>
      <c r="B40" s="5" t="s">
        <v>56</v>
      </c>
    </row>
    <row r="41" spans="1:3" x14ac:dyDescent="0.15">
      <c r="A41" t="s">
        <v>58</v>
      </c>
      <c r="B41" s="5" t="s">
        <v>56</v>
      </c>
    </row>
    <row r="42" spans="1:3" x14ac:dyDescent="0.15">
      <c r="A42" s="78" t="s">
        <v>326</v>
      </c>
      <c r="B42" s="5" t="s">
        <v>56</v>
      </c>
    </row>
    <row r="43" spans="1:3" x14ac:dyDescent="0.15">
      <c r="A43" s="78" t="s">
        <v>325</v>
      </c>
      <c r="B43" s="5" t="s">
        <v>56</v>
      </c>
    </row>
    <row r="44" spans="1:3" x14ac:dyDescent="0.15">
      <c r="A44" t="s">
        <v>61</v>
      </c>
      <c r="B44" s="5">
        <v>0</v>
      </c>
    </row>
    <row r="45" spans="1:3" x14ac:dyDescent="0.15">
      <c r="A45" t="s">
        <v>59</v>
      </c>
      <c r="B45" s="5">
        <v>0</v>
      </c>
    </row>
    <row r="46" spans="1:3" x14ac:dyDescent="0.15">
      <c r="A46" t="s">
        <v>66</v>
      </c>
      <c r="B46" s="5">
        <v>500</v>
      </c>
    </row>
    <row r="47" spans="1:3" x14ac:dyDescent="0.15">
      <c r="A47" t="s">
        <v>71</v>
      </c>
      <c r="C47" s="5" t="s">
        <v>173</v>
      </c>
    </row>
    <row r="48" spans="1:3" x14ac:dyDescent="0.15">
      <c r="A48" t="s">
        <v>70</v>
      </c>
      <c r="C48" s="5" t="s">
        <v>102</v>
      </c>
    </row>
    <row r="49" spans="1:3" x14ac:dyDescent="0.15">
      <c r="A49" t="s">
        <v>140</v>
      </c>
      <c r="C49" s="5" t="s">
        <v>173</v>
      </c>
    </row>
    <row r="50" spans="1:3" x14ac:dyDescent="0.15">
      <c r="A50" t="s">
        <v>141</v>
      </c>
      <c r="C50" s="5" t="s">
        <v>151</v>
      </c>
    </row>
    <row r="51" spans="1:3" x14ac:dyDescent="0.15">
      <c r="A51" t="s">
        <v>142</v>
      </c>
      <c r="C51" s="5" t="s">
        <v>173</v>
      </c>
    </row>
    <row r="52" spans="1:3" x14ac:dyDescent="0.15">
      <c r="A52" t="s">
        <v>143</v>
      </c>
      <c r="C52" s="5" t="s">
        <v>173</v>
      </c>
    </row>
    <row r="53" spans="1:3" x14ac:dyDescent="0.15">
      <c r="A53" t="s">
        <v>144</v>
      </c>
      <c r="C53" s="5" t="s">
        <v>173</v>
      </c>
    </row>
    <row r="54" spans="1:3" x14ac:dyDescent="0.15">
      <c r="A54" t="s">
        <v>145</v>
      </c>
      <c r="C54" s="5" t="s">
        <v>173</v>
      </c>
    </row>
    <row r="55" spans="1:3" x14ac:dyDescent="0.15">
      <c r="A55" t="s">
        <v>156</v>
      </c>
      <c r="C55" s="5" t="s">
        <v>173</v>
      </c>
    </row>
    <row r="56" spans="1:3" x14ac:dyDescent="0.15">
      <c r="A56" t="s">
        <v>157</v>
      </c>
      <c r="C56" s="5" t="s">
        <v>173</v>
      </c>
    </row>
    <row r="57" spans="1:3" x14ac:dyDescent="0.15">
      <c r="A57" t="s">
        <v>160</v>
      </c>
      <c r="C57" s="5" t="s">
        <v>67</v>
      </c>
    </row>
    <row r="58" spans="1:3" x14ac:dyDescent="0.15">
      <c r="A58" t="s">
        <v>161</v>
      </c>
      <c r="C58" s="5" t="s">
        <v>167</v>
      </c>
    </row>
    <row r="59" spans="1:3" x14ac:dyDescent="0.15">
      <c r="A59" t="s">
        <v>158</v>
      </c>
      <c r="C59" s="5" t="s">
        <v>173</v>
      </c>
    </row>
    <row r="60" spans="1:3" x14ac:dyDescent="0.15">
      <c r="A60" t="s">
        <v>162</v>
      </c>
      <c r="C60" s="5" t="s">
        <v>173</v>
      </c>
    </row>
    <row r="61" spans="1:3" x14ac:dyDescent="0.15">
      <c r="A61" t="s">
        <v>159</v>
      </c>
      <c r="C61" s="5" t="s">
        <v>173</v>
      </c>
    </row>
    <row r="62" spans="1:3" x14ac:dyDescent="0.15">
      <c r="A62" t="s">
        <v>146</v>
      </c>
      <c r="C62" s="5" t="s">
        <v>173</v>
      </c>
    </row>
    <row r="63" spans="1:3" x14ac:dyDescent="0.15">
      <c r="A63" t="s">
        <v>147</v>
      </c>
      <c r="C63" s="5" t="s">
        <v>173</v>
      </c>
    </row>
    <row r="64" spans="1:3" x14ac:dyDescent="0.15">
      <c r="A64" t="s">
        <v>148</v>
      </c>
      <c r="C64" s="5" t="s">
        <v>151</v>
      </c>
    </row>
    <row r="65" spans="1:3" x14ac:dyDescent="0.15">
      <c r="A65" t="s">
        <v>149</v>
      </c>
      <c r="C65" s="5" t="s">
        <v>151</v>
      </c>
    </row>
    <row r="66" spans="1:3" x14ac:dyDescent="0.15">
      <c r="A66" t="s">
        <v>163</v>
      </c>
      <c r="C66" s="5" t="s">
        <v>151</v>
      </c>
    </row>
    <row r="67" spans="1:3" x14ac:dyDescent="0.15">
      <c r="A67" t="s">
        <v>164</v>
      </c>
      <c r="C67" s="5" t="s">
        <v>151</v>
      </c>
    </row>
    <row r="68" spans="1:3" x14ac:dyDescent="0.15">
      <c r="A68" t="s">
        <v>165</v>
      </c>
      <c r="C68" s="5" t="s">
        <v>151</v>
      </c>
    </row>
    <row r="69" spans="1:3" x14ac:dyDescent="0.15">
      <c r="A69" t="s">
        <v>166</v>
      </c>
      <c r="C69" s="5" t="s">
        <v>68</v>
      </c>
    </row>
    <row r="70" spans="1:3" x14ac:dyDescent="0.15">
      <c r="A70" t="s">
        <v>168</v>
      </c>
      <c r="C70" s="5" t="s">
        <v>102</v>
      </c>
    </row>
    <row r="71" spans="1:3" x14ac:dyDescent="0.15">
      <c r="A71" t="s">
        <v>175</v>
      </c>
      <c r="C71" s="5" t="s">
        <v>87</v>
      </c>
    </row>
    <row r="72" spans="1:3" x14ac:dyDescent="0.15">
      <c r="A72" t="s">
        <v>171</v>
      </c>
      <c r="B72" s="5" t="s">
        <v>151</v>
      </c>
      <c r="C72" s="5" t="s">
        <v>103</v>
      </c>
    </row>
    <row r="73" spans="1:3" x14ac:dyDescent="0.15">
      <c r="A73" t="s">
        <v>169</v>
      </c>
    </row>
    <row r="74" spans="1:3" x14ac:dyDescent="0.15">
      <c r="A74" t="s">
        <v>170</v>
      </c>
      <c r="C74" s="5" t="s">
        <v>176</v>
      </c>
    </row>
    <row r="75" spans="1:3" x14ac:dyDescent="0.15">
      <c r="A75" t="s">
        <v>172</v>
      </c>
      <c r="C75" s="5" t="s">
        <v>176</v>
      </c>
    </row>
    <row r="76" spans="1:3" x14ac:dyDescent="0.15">
      <c r="A76" t="s">
        <v>294</v>
      </c>
      <c r="B76" s="5" t="s">
        <v>177</v>
      </c>
      <c r="C76" s="5" t="s">
        <v>295</v>
      </c>
    </row>
    <row r="77" spans="1:3" x14ac:dyDescent="0.15">
      <c r="A77" t="s">
        <v>104</v>
      </c>
      <c r="B77" s="5" t="s">
        <v>297</v>
      </c>
      <c r="C77" s="5" t="s">
        <v>297</v>
      </c>
    </row>
    <row r="78" spans="1:3" x14ac:dyDescent="0.15">
      <c r="A78" t="s">
        <v>302</v>
      </c>
      <c r="B78" s="5">
        <v>30000</v>
      </c>
      <c r="C78" s="5" t="s">
        <v>296</v>
      </c>
    </row>
    <row r="79" spans="1:3" x14ac:dyDescent="0.15">
      <c r="A79" t="s">
        <v>303</v>
      </c>
      <c r="B79" s="5">
        <v>30000</v>
      </c>
      <c r="C79" s="5" t="s">
        <v>174</v>
      </c>
    </row>
    <row r="80" spans="1:3" x14ac:dyDescent="0.15">
      <c r="A80" t="s">
        <v>304</v>
      </c>
      <c r="B80" s="77">
        <v>32000</v>
      </c>
      <c r="C80" s="5" t="s">
        <v>174</v>
      </c>
    </row>
    <row r="81" spans="1:3" x14ac:dyDescent="0.15">
      <c r="A81" t="s">
        <v>305</v>
      </c>
      <c r="B81" s="5">
        <v>45000</v>
      </c>
    </row>
    <row r="82" spans="1:3" x14ac:dyDescent="0.15">
      <c r="A82" t="s">
        <v>306</v>
      </c>
      <c r="B82" s="5">
        <v>45000</v>
      </c>
      <c r="C82" s="5" t="s">
        <v>174</v>
      </c>
    </row>
    <row r="83" spans="1:3" x14ac:dyDescent="0.15">
      <c r="A83" t="s">
        <v>307</v>
      </c>
      <c r="B83" s="77">
        <v>48000</v>
      </c>
      <c r="C83" s="5" t="s">
        <v>174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15</vt:i4>
      </vt:variant>
    </vt:vector>
  </HeadingPairs>
  <TitlesOfParts>
    <vt:vector size="19" baseType="lpstr">
      <vt:lpstr>注文書</vt:lpstr>
      <vt:lpstr>化粧蘭</vt:lpstr>
      <vt:lpstr>観葉植物</vt:lpstr>
      <vt:lpstr>マスタ</vt:lpstr>
      <vt:lpstr>化粧蘭!Print_Area</vt:lpstr>
      <vt:lpstr>観葉植物!Print_Area</vt:lpstr>
      <vt:lpstr>注文書!Print_Area</vt:lpstr>
      <vt:lpstr>その他</vt:lpstr>
      <vt:lpstr>依頼主</vt:lpstr>
      <vt:lpstr>観葉植物</vt:lpstr>
      <vt:lpstr>戸田建設</vt:lpstr>
      <vt:lpstr>胡蝶蘭</vt:lpstr>
      <vt:lpstr>札</vt:lpstr>
      <vt:lpstr>時間</vt:lpstr>
      <vt:lpstr>商品カテゴリ</vt:lpstr>
      <vt:lpstr>選択してください</vt:lpstr>
      <vt:lpstr>頭書き</vt:lpstr>
      <vt:lpstr>内容</vt:lpstr>
      <vt:lpstr>洋蘭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tyouser67</dc:creator>
  <cp:lastModifiedBy>uck0505</cp:lastModifiedBy>
  <cp:lastPrinted>2019-07-18T01:14:34Z</cp:lastPrinted>
  <dcterms:created xsi:type="dcterms:W3CDTF">2015-08-19T23:59:24Z</dcterms:created>
  <dcterms:modified xsi:type="dcterms:W3CDTF">2022-11-22T07:00:20Z</dcterms:modified>
</cp:coreProperties>
</file>